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enovo\Desktop\"/>
    </mc:Choice>
  </mc:AlternateContent>
  <bookViews>
    <workbookView xWindow="0" yWindow="0" windowWidth="28800" windowHeight="12225"/>
  </bookViews>
  <sheets>
    <sheet name="Risk Analizi" sheetId="1" r:id="rId1"/>
    <sheet name="Risk Etkisi (GBE)" sheetId="2" r:id="rId2"/>
    <sheet name="Mevcut Durum Değeri" sheetId="3" r:id="rId3"/>
    <sheet name="Olasılık Değeri" sheetId="4" r:id="rId4"/>
    <sheet name="Risk Kararı" sheetId="5" r:id="rId5"/>
    <sheet name="Risk Sınıfları" sheetId="6" r:id="rId6"/>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13" i="1" l="1"/>
  <c r="K60" i="1"/>
  <c r="H7" i="1"/>
  <c r="K7" i="1" s="1"/>
  <c r="H8" i="1"/>
  <c r="K8" i="1" s="1"/>
  <c r="H9" i="1"/>
  <c r="K9" i="1" s="1"/>
  <c r="H10" i="1"/>
  <c r="K10" i="1" s="1"/>
  <c r="H11" i="1"/>
  <c r="K11" i="1" s="1"/>
  <c r="H12" i="1"/>
  <c r="K12" i="1" s="1"/>
  <c r="H13" i="1"/>
  <c r="H14" i="1"/>
  <c r="K14" i="1" s="1"/>
  <c r="H15" i="1"/>
  <c r="K15" i="1" s="1"/>
  <c r="H16" i="1"/>
  <c r="K16" i="1" s="1"/>
  <c r="H17" i="1"/>
  <c r="K17" i="1" s="1"/>
  <c r="H18" i="1"/>
  <c r="K18" i="1" s="1"/>
  <c r="H19" i="1"/>
  <c r="K19" i="1" s="1"/>
  <c r="H20" i="1"/>
  <c r="K20" i="1" s="1"/>
  <c r="H21" i="1"/>
  <c r="K21" i="1" s="1"/>
  <c r="H22" i="1"/>
  <c r="K22" i="1" s="1"/>
  <c r="H23" i="1"/>
  <c r="K23" i="1" s="1"/>
  <c r="H24" i="1"/>
  <c r="K24" i="1" s="1"/>
  <c r="H25" i="1"/>
  <c r="K25" i="1" s="1"/>
  <c r="H26" i="1"/>
  <c r="K26" i="1" s="1"/>
  <c r="H27" i="1"/>
  <c r="K27" i="1" s="1"/>
  <c r="H28" i="1"/>
  <c r="K28" i="1" s="1"/>
  <c r="H29" i="1"/>
  <c r="K29" i="1" s="1"/>
  <c r="H30" i="1"/>
  <c r="K30" i="1" s="1"/>
  <c r="H31" i="1"/>
  <c r="K31" i="1" s="1"/>
  <c r="H32" i="1"/>
  <c r="K32" i="1" s="1"/>
  <c r="H33" i="1"/>
  <c r="K33" i="1" s="1"/>
  <c r="H34" i="1"/>
  <c r="K34" i="1" s="1"/>
  <c r="H35" i="1"/>
  <c r="K35" i="1" s="1"/>
  <c r="H36" i="1"/>
  <c r="K36" i="1" s="1"/>
  <c r="H37" i="1"/>
  <c r="K37" i="1" s="1"/>
  <c r="H38" i="1"/>
  <c r="K38" i="1" s="1"/>
  <c r="H39" i="1"/>
  <c r="K39" i="1" s="1"/>
  <c r="H40" i="1"/>
  <c r="K40" i="1" s="1"/>
  <c r="H41" i="1"/>
  <c r="K41" i="1" s="1"/>
  <c r="H42" i="1"/>
  <c r="K42" i="1" s="1"/>
  <c r="H43" i="1"/>
  <c r="K43" i="1" s="1"/>
  <c r="H44" i="1"/>
  <c r="K44" i="1" s="1"/>
  <c r="H45" i="1"/>
  <c r="K45" i="1" s="1"/>
  <c r="H46" i="1"/>
  <c r="K46" i="1" s="1"/>
  <c r="H47" i="1"/>
  <c r="K47" i="1" s="1"/>
  <c r="H48" i="1"/>
  <c r="K48" i="1" s="1"/>
  <c r="H49" i="1"/>
  <c r="K49" i="1" s="1"/>
  <c r="H50" i="1"/>
  <c r="K50" i="1" s="1"/>
  <c r="H51" i="1"/>
  <c r="K51" i="1" s="1"/>
  <c r="H52" i="1"/>
  <c r="K52" i="1" s="1"/>
  <c r="H53" i="1"/>
  <c r="K53" i="1" s="1"/>
  <c r="H54" i="1"/>
  <c r="K54" i="1" s="1"/>
  <c r="H55" i="1"/>
  <c r="K55" i="1" s="1"/>
  <c r="H56" i="1"/>
  <c r="K56" i="1" s="1"/>
  <c r="H57" i="1"/>
  <c r="K57" i="1" s="1"/>
  <c r="H58" i="1"/>
  <c r="K58" i="1" s="1"/>
  <c r="H59" i="1"/>
  <c r="K59" i="1" s="1"/>
  <c r="H60" i="1"/>
  <c r="H61" i="1"/>
  <c r="K61" i="1" s="1"/>
  <c r="H62" i="1"/>
  <c r="K62" i="1" s="1"/>
  <c r="H63" i="1"/>
  <c r="K63" i="1" s="1"/>
  <c r="H64" i="1"/>
  <c r="K64" i="1" s="1"/>
  <c r="H65" i="1"/>
  <c r="K65" i="1" s="1"/>
  <c r="H66" i="1"/>
  <c r="K66" i="1" s="1"/>
  <c r="H67" i="1"/>
  <c r="K67" i="1" s="1"/>
  <c r="H6" i="1"/>
  <c r="K6" i="1" s="1"/>
</calcChain>
</file>

<file path=xl/sharedStrings.xml><?xml version="1.0" encoding="utf-8"?>
<sst xmlns="http://schemas.openxmlformats.org/spreadsheetml/2006/main" count="396" uniqueCount="226">
  <si>
    <t>Risk Sıra No</t>
  </si>
  <si>
    <t>Risk Kategorisi</t>
  </si>
  <si>
    <t>Sorumlu Ekip</t>
  </si>
  <si>
    <t>Risk Tanımı</t>
  </si>
  <si>
    <t>RİSK ETKİSİ</t>
  </si>
  <si>
    <t>Gizlilik</t>
  </si>
  <si>
    <t>Bütünlük</t>
  </si>
  <si>
    <t>Erişilebilirlik</t>
  </si>
  <si>
    <t>Etki Değeri</t>
  </si>
  <si>
    <t>Mevcut Durum Değeri</t>
  </si>
  <si>
    <t>Olasılık Değeri</t>
  </si>
  <si>
    <t>Toplam Risk</t>
  </si>
  <si>
    <t>Risk Kararı</t>
  </si>
  <si>
    <t>Önleyici/İyileştirici Yaklaşım</t>
  </si>
  <si>
    <t>Fiziksel sunucu arızaları</t>
  </si>
  <si>
    <t>Sanallaştırma altyapısının durması</t>
  </si>
  <si>
    <t>Depolama sistemlerinin arızalanması</t>
  </si>
  <si>
    <t>Yedekleme sisteminin çalışmaması</t>
  </si>
  <si>
    <t>Yedekten geri dönüş başarısızlığı</t>
  </si>
  <si>
    <t>DNS hizmet kesintisi</t>
  </si>
  <si>
    <t>DHCP hizmet kesintisi</t>
  </si>
  <si>
    <t>UPS arızası</t>
  </si>
  <si>
    <t>Elektrik kesintileri</t>
  </si>
  <si>
    <t>Altyapı ve Sistem</t>
  </si>
  <si>
    <t>Omurga switch arızası</t>
  </si>
  <si>
    <t>Kampüs internet kesintisi</t>
  </si>
  <si>
    <t>Kablosuz ağ kesintileri</t>
  </si>
  <si>
    <t>Fiber altyapı hasarları</t>
  </si>
  <si>
    <t>VPN hizmet kesintileri</t>
  </si>
  <si>
    <t>Ağ segmentasyon eksiklikleri</t>
  </si>
  <si>
    <t>Ağ Yönetimi</t>
  </si>
  <si>
    <t>Fidye yazılımı saldırısı</t>
  </si>
  <si>
    <t>Yetkisiz erişim</t>
  </si>
  <si>
    <t>Hesap ele geçirilmesi</t>
  </si>
  <si>
    <t>Kimlik avı saldırıları</t>
  </si>
  <si>
    <t>DDoS saldırıları</t>
  </si>
  <si>
    <t>Firewall yanlış yapılandırmaları</t>
  </si>
  <si>
    <t>Kritik zafiyetler</t>
  </si>
  <si>
    <t>Veri sızıntısı</t>
  </si>
  <si>
    <t>Zararlı yazılım bulaşması</t>
  </si>
  <si>
    <t>Log kayıtlarının yetersizliği</t>
  </si>
  <si>
    <t>Siber Güvenlik</t>
  </si>
  <si>
    <t>ÜBYS kesintisi</t>
  </si>
  <si>
    <t>OBS kesintisi</t>
  </si>
  <si>
    <t>EBYS kesintisi</t>
  </si>
  <si>
    <t>Veri tabanı bozulması</t>
  </si>
  <si>
    <t>Yetkilendirme hataları</t>
  </si>
  <si>
    <t>Bilgi Sistemleri</t>
  </si>
  <si>
    <t>Yanlış ihtiyaç analizi</t>
  </si>
  <si>
    <t>Yazılım geliştirme hataları</t>
  </si>
  <si>
    <t>Güvenlik açıkları</t>
  </si>
  <si>
    <t>Eksik test süreçleri</t>
  </si>
  <si>
    <t>Hatalı sürüm geçişleri</t>
  </si>
  <si>
    <t>Kaynak kod kaybı</t>
  </si>
  <si>
    <t>Değişiklik yönetimi eksiklikleri</t>
  </si>
  <si>
    <t>Yazılım</t>
  </si>
  <si>
    <t>Kritik destek taleplerine geç dönüş</t>
  </si>
  <si>
    <t>Yanlış teknik müdahale</t>
  </si>
  <si>
    <t>Kullanıcı kaynaklı veri kayıpları</t>
  </si>
  <si>
    <t>Lisanssız yazılım kullanımı</t>
  </si>
  <si>
    <t>Envanter eksiklikleri</t>
  </si>
  <si>
    <t>Teknik Destek</t>
  </si>
  <si>
    <t>Kişisel veri ihlali</t>
  </si>
  <si>
    <t>Yetkisiz veri paylaşımı</t>
  </si>
  <si>
    <t>Hatalı veri imhası</t>
  </si>
  <si>
    <t>Kişisel verilerin yanlış saklanması</t>
  </si>
  <si>
    <t>KVKK ihlal bildiriminin gecikmesi</t>
  </si>
  <si>
    <t>KVKK ve Bilgi Güvenliği</t>
  </si>
  <si>
    <t>Sistem odasına yetkisiz erişim</t>
  </si>
  <si>
    <t>Yangın</t>
  </si>
  <si>
    <t>Su baskını</t>
  </si>
  <si>
    <t>Ortam sıcaklığının yükselmesi</t>
  </si>
  <si>
    <t>Klima arızası</t>
  </si>
  <si>
    <t>Kamera sistemlerinin çalışmaması</t>
  </si>
  <si>
    <t>Fiziksel Güvenlik</t>
  </si>
  <si>
    <t>Kritik personelin ayrılması</t>
  </si>
  <si>
    <t>Personel yetersizliği</t>
  </si>
  <si>
    <t>Bilgi aktarımının yapılamaması</t>
  </si>
  <si>
    <t>Görevlerin tek kişiye bağımlı olması</t>
  </si>
  <si>
    <t>Eğitim eksikliği</t>
  </si>
  <si>
    <t>İnsan Kaynağı</t>
  </si>
  <si>
    <t>Lisans sürelerinin takip edilmemesi</t>
  </si>
  <si>
    <t>Hizmet sözleşmelerinin sona ermesi</t>
  </si>
  <si>
    <t>Satın alma gecikmeleri</t>
  </si>
  <si>
    <t>İdari ve Mali</t>
  </si>
  <si>
    <t>Ağ ve Sistem Yönetim Ekibi</t>
  </si>
  <si>
    <t>Yazılım Ekibi</t>
  </si>
  <si>
    <t>Siber Olaylara Müdahale Ekibi (SOME)</t>
  </si>
  <si>
    <t>Bilgi Yönetim Sistemi Ekibi</t>
  </si>
  <si>
    <t>Teknik Destek Ekibi</t>
  </si>
  <si>
    <t>Tüm Ekipler</t>
  </si>
  <si>
    <t>İdari İşler Ekibi</t>
  </si>
  <si>
    <t>Gizlilik, Bütünlük ve Erişilebilirlik Değerleri</t>
  </si>
  <si>
    <t>Risk Değeri</t>
  </si>
  <si>
    <t>Risk Etkisi</t>
  </si>
  <si>
    <t>Gizlilik Etkisi</t>
  </si>
  <si>
    <t>Bütünlük Etkisi</t>
  </si>
  <si>
    <t>Erişilebilirlik Etkisi</t>
  </si>
  <si>
    <t>ÇOK HAFİF</t>
  </si>
  <si>
    <t>Gizli bilgiye erişim imkânı vermez.</t>
  </si>
  <si>
    <t>Bilgi bütünlüğü bozulmaz.</t>
  </si>
  <si>
    <t>Erişilebilirlik etkilenmez.</t>
  </si>
  <si>
    <t>HAFİF</t>
  </si>
  <si>
    <t>Şirkete açık bilgiler şirket dışına çıkabilir.</t>
  </si>
  <si>
    <t>Bilgi bütünlüğü kısmen veya geri dönüşü kolay olacak şekilde bozulabilir.</t>
  </si>
  <si>
    <t>Erişilebilirlik kesintisi kısmen gerçekleşebilir.</t>
  </si>
  <si>
    <t>ORTA</t>
  </si>
  <si>
    <t>Gizli seviyeli bilgiler kısmen dışarı çıkabilir.</t>
  </si>
  <si>
    <t>Bilgi bütünlüğü kısmen bozulabilir. Geri dönüşü zaman alır.</t>
  </si>
  <si>
    <t>Kesinti kısa sürede giderilemez, saatler sürebilir.</t>
  </si>
  <si>
    <t>CİDDİ</t>
  </si>
  <si>
    <t>Gizli bilgiler dışarı çıkabilir ve kontrol edilemez.</t>
  </si>
  <si>
    <t>Bilgi varlıkları kaybolmaya/yetkisiz biçimde değiştirilmeye açık hale gelir, kontrol edilemez.</t>
  </si>
  <si>
    <t>Erişilebilirlik kabul edilebilir seviyelerin üzerinde hasar görür, kontrol edilemez.</t>
  </si>
  <si>
    <t>ÇOK CİDDİ</t>
  </si>
  <si>
    <t>Çok gizli bilgiler dışarı çıkabilir, yıkıcı etkisi olur.</t>
  </si>
  <si>
    <t>Bilgi bütünlüğü geri dönülemez şekilde bozulur, yıkıcı olur.</t>
  </si>
  <si>
    <t>Sistem erişimi tamamen veya kabul edilemez bir süre durur, yıkıcı olur.</t>
  </si>
  <si>
    <t>MEVCUT DURUM DEĞERİ</t>
  </si>
  <si>
    <t>Değer</t>
  </si>
  <si>
    <t>Uygulama Durumu</t>
  </si>
  <si>
    <t>Açıklama</t>
  </si>
  <si>
    <t>UYGULANMIYOR</t>
  </si>
  <si>
    <t xml:space="preserve">Söz konusu tedbire yönelik hiçbir çalışma ya da süreç bulunmamaktadır.  </t>
  </si>
  <si>
    <t>KISMEN UYGULANIYOR</t>
  </si>
  <si>
    <t>İlgili tedbire yönelik bazı çalışmalar yapılmış fakat bu çalışmalar uygulamada yeterli bulunmamıştır.</t>
  </si>
  <si>
    <t>BÜYÜK ORANDA UYGULANIYOR</t>
  </si>
  <si>
    <t>Önemli çalışmalar yapılmış fakat sürece yönelik risk tam olarak giderilememiştir.</t>
  </si>
  <si>
    <t>TAMAMEN UYGULANIYOR</t>
  </si>
  <si>
    <t>Gerekli iyileştirmeler yapılmış ve riskin giderildiği gözlemlenmiştir.</t>
  </si>
  <si>
    <t>BİR OLAYIN GERÇEKLEŞME OLASILIĞI</t>
  </si>
  <si>
    <t>OLASILIK</t>
  </si>
  <si>
    <t>Derecelendirme Basamakları</t>
  </si>
  <si>
    <t>ÇOK DÜŞÜK</t>
  </si>
  <si>
    <t>Hemen hemen hiç</t>
  </si>
  <si>
    <t>DÜŞÜK</t>
  </si>
  <si>
    <t>Çok az (3-5 yılda 1 kez), sadece anormal durumlarda</t>
  </si>
  <si>
    <t>Az (yılda 1 kez)</t>
  </si>
  <si>
    <t>YÜKSEK</t>
  </si>
  <si>
    <t>Sıklıkla (ayda bir)</t>
  </si>
  <si>
    <t>ÇOK YÜKSEK</t>
  </si>
  <si>
    <t>Çok sıklıkla (her gün, haftada bir)</t>
  </si>
  <si>
    <t>RİSK KARARI</t>
  </si>
  <si>
    <t>AÇIKLAMA</t>
  </si>
  <si>
    <t>Risk Azaltma</t>
  </si>
  <si>
    <t>Riskleri azaltmak için uygun kontrollerin seçilmesi ve uygulanmasıdır.</t>
  </si>
  <si>
    <t>Riskten Kaçınma</t>
  </si>
  <si>
    <t>Riskten uzaklaşmak için her tür çaba, düzenleme, donanım, yazılım, ekipman, hizmet alımları gerçekleştirilir veya risk kaynağı uygulamalar devreden çıkarılır. İnternet saldırıları için internet bağlantısının kesilmesi gibi, deprem tehdidinden dolayı çalışma ortamını değiştirmek, taşımak gibi.</t>
  </si>
  <si>
    <t>Risk Transfer</t>
  </si>
  <si>
    <t xml:space="preserve"> Kurumun yönetiminde ve kontrolünde olmayan varlık veya fonksiyonlarla ilgili ve kurumun müdahale edemeyeceği konularla ilgili riskler başka kurumlara, yapılara transfer edilebilir. Örneğin yangın, doğal afet, hırsızlık gibi tehditlerin azaltılması için yapılan kontrollerden sonra kalan artık risk itfaiye, sigorta şirketi, emniyet güçleri vb. kurumlara aktarılır.</t>
  </si>
  <si>
    <t>Risk Kabul</t>
  </si>
  <si>
    <t xml:space="preserve"> Risk puanı kabul edilebilir seviyenin altında olanlar ve kabul edilebilir seviyeye yakın olanlar bu işleme tabi tutulur. Risk değeri “Kabul edilebilir Risk Seviyesi”nin üstünde olabilir. Ancak bütçe, altyapı, personel durumu uygun değilse Yönetim bu risk sonucunu daha sonra tekrar ele almak üzere kabul edebilir.</t>
  </si>
  <si>
    <t>Artık Risk</t>
  </si>
  <si>
    <t>Risk İşleme sonucunda, risk kabul edilebilir seviyesinin altına inmiyorsa “Artık Risk” olarak kabul edilebilir. Artık Riskler Risk Sahibi ve Yönetim tarafından kabul edilir.</t>
  </si>
  <si>
    <t>Toplam Risk Değer Aralığı</t>
  </si>
  <si>
    <t>Risk Seviyesi</t>
  </si>
  <si>
    <t>64 ile 100 arası</t>
  </si>
  <si>
    <t>Kabul edilemez risk seviyesi</t>
  </si>
  <si>
    <t>25 ile 63 arası</t>
  </si>
  <si>
    <t>Dikkate değer risk seviyesi</t>
  </si>
  <si>
    <t>1 ile 24 arası</t>
  </si>
  <si>
    <t>Kabul edilebilir risk seviyesi</t>
  </si>
  <si>
    <t>LDAP hizmet kesintisi</t>
  </si>
  <si>
    <t>Sunucular için yedekli mimari kurulması ve periyodik donanım bakımının yapılması.</t>
  </si>
  <si>
    <t>Sanallaştırma kümesinde yüksek erişilebilirlik (HA) yapısının kullanılması.</t>
  </si>
  <si>
    <t>RAID yapılandırması ve düzenli depolama sağlık kontrollerinin yapılması.</t>
  </si>
  <si>
    <t>Yedekleme görevlerinin günlük olarak izlenmesi</t>
  </si>
  <si>
    <t>Periyodik geri yükleme testlerinin gerçekleştirilmesi.</t>
  </si>
  <si>
    <t>LDAP sunucusunun düzenli yedeğinin alınması.</t>
  </si>
  <si>
    <t>DHCP sunucusunun düzenli yedeğinin alınması.</t>
  </si>
  <si>
    <t>Birincil ve ikincil DNS sunucularının yapılandırılması.</t>
  </si>
  <si>
    <t>UPS bakım ve batarya testlerinin düzenli yapılması.</t>
  </si>
  <si>
    <t>Jeneratör ve UPS altyapısının sürekli hazır tutulması.</t>
  </si>
  <si>
    <t>Omurga cihazlarının yedekli çalışacak şekilde yapılandırılması.</t>
  </si>
  <si>
    <t>Kablosuz erişim noktalarının merkezi olarak izlenmesi.</t>
  </si>
  <si>
    <t>Kritik bölgelerde alternatif fiber güzergâhların oluşturulması.</t>
  </si>
  <si>
    <t>VPN hizmetine alternatif Proxy sunucusu bulundurulması.</t>
  </si>
  <si>
    <t>Kritik ağların VLAN ve erişim kurallarıyla ayrıştırılması.</t>
  </si>
  <si>
    <t>Uç nokta güvenlik çözümleri uygulanması.</t>
  </si>
  <si>
    <t>Çok faktörlü kimlik doğrulama (MFA) kullanılması.</t>
  </si>
  <si>
    <t>Güçlü parola politikalarının uygulanması ve MFA kullanımı.</t>
  </si>
  <si>
    <t>Kullanıcılara siber güvenlik farkındalık eğitimleri verilmesi.</t>
  </si>
  <si>
    <t>Ağ trafiği izleme ve saldırı engelleme hizmetlerinin kullanılması.</t>
  </si>
  <si>
    <t>Firewall kurallarının düzenli gözden geçirilmesi ve test edilmesi.</t>
  </si>
  <si>
    <t>Düzenli zafiyet taraması ve yama yönetimi yapılması.</t>
  </si>
  <si>
    <t>Veri erişim yetkilerinin periyodik olarak gözden geçirilmesi.</t>
  </si>
  <si>
    <t>Merkezi antivirüs çözümlerinin kullanılması.</t>
  </si>
  <si>
    <t>Tüm kritik sistemlerde merkezi log yönetim sisteminin kullanılması.</t>
  </si>
  <si>
    <t>Sistem performansının sürekli izlenmesi ve yedekli altyapı kullanılması.</t>
  </si>
  <si>
    <t>Kritik dönemlerde kapasite artırımı ve sistem izleme yapılması.</t>
  </si>
  <si>
    <t>Uygulama sunucularının yedekli çalıştırılması.</t>
  </si>
  <si>
    <t>Düzenli veritabanı yedeklerinin alınması ve test edilmesi.</t>
  </si>
  <si>
    <t>Kullanıcı yetkilerinin periyodik olarak gözden geçirilmesi.</t>
  </si>
  <si>
    <t>Gereksinim analizlerinin kullanıcı birimlerle birlikte yapılması.</t>
  </si>
  <si>
    <t>Kod inceleme süreçlerinin uygulanması.</t>
  </si>
  <si>
    <t>Güvenli yazılım geliştirme prensiplerinin uygulanması.</t>
  </si>
  <si>
    <t>Canlıya geçiş öncesinde kapsamlı testlerin gerçekleştirilmesi.</t>
  </si>
  <si>
    <t>Sürüm yönetimi ve geri dönüş planlarının oluşturulması.</t>
  </si>
  <si>
    <t>Kaynak kodların Git tabanlı depolarda saklanması.</t>
  </si>
  <si>
    <t>Değişikliklerin kayıt altına alınarak onay süreçlerinden geçirilmesi.</t>
  </si>
  <si>
    <t>Yardım masası önceliklendirme sisteminin uygulanması.</t>
  </si>
  <si>
    <t>Teknik personel için standart çalışma prosedürlerinin oluşturulması.</t>
  </si>
  <si>
    <t>Kullanıcılara veri güvenliği farkındalık eğitimleri verilmesi.</t>
  </si>
  <si>
    <t>Yazılım envanteri ve lisans denetimlerinin yapılması.</t>
  </si>
  <si>
    <t>BT varlık envanterinin düzenli güncellenmesi.</t>
  </si>
  <si>
    <t>Kişisel verilere erişimlerin yetki bazlı sınırlandırılması.</t>
  </si>
  <si>
    <t>Veri paylaşım süreçlerinin kayıt altına alınması ve onay mekanizması uygulanması.</t>
  </si>
  <si>
    <t>Veri imha prosedürlerinin oluşturulması ve uygulanması.</t>
  </si>
  <si>
    <t>Saklama ve imha planlarının düzenli gözden geçirilmesi.</t>
  </si>
  <si>
    <t>KVKK olay müdahale prosedürünün oluşturulması.</t>
  </si>
  <si>
    <t>Kartlı geçiş ve kamera kayıtlarının kullanılması.</t>
  </si>
  <si>
    <t>Yangın algılama ve söndürme sistemlerinin periyodik test edilmesi.</t>
  </si>
  <si>
    <t>Sistem odalarında su algılama sensörlerinin kullanılması.</t>
  </si>
  <si>
    <t>Ortam izleme sistemleri ile sıcaklık takibi yapılması.</t>
  </si>
  <si>
    <t>Klima bakım planlarının düzenli uygulanması.</t>
  </si>
  <si>
    <t>Kamera sistemlerinin periyodik bakım ve kontrolünün yapılması.</t>
  </si>
  <si>
    <t>Görev devir planları ve bilgi dokümantasyonu oluşturulması.</t>
  </si>
  <si>
    <t>İş yükü analizine göre personel planlaması yapılması.</t>
  </si>
  <si>
    <t>Teknik dokümantasyon kültürünün oluşturulması.</t>
  </si>
  <si>
    <t>Yedek personel görevlendirmesi yapılması.</t>
  </si>
  <si>
    <t>Yıllık eğitim planının hazırlanarak uygulanması.</t>
  </si>
  <si>
    <t>Lisans takip takvimi oluşturulması.</t>
  </si>
  <si>
    <t>Sözleşme bitiş tarihlerinin otomatik olarak takip edilmesi.</t>
  </si>
  <si>
    <t>İhtiyaç planlamasının yıllık olarak yapılması.</t>
  </si>
  <si>
    <t>İnternet servis sağlayıcıları ile hizmet seviyesi anlaşmaları (SLA) yapılarak kesinti sürelerinin minimize edilmesi.</t>
  </si>
  <si>
    <t>Trabzon Üniversitesi Bilgi İşlem Daire Başkanlığı Risk Analiz Formu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</si>
</sst>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charset val="162"/>
      <scheme val="minor"/>
    </font>
    <font>
      <sz val="11"/>
      <color rgb="FF000000"/>
      <name val="Calibri"/>
      <family val="2"/>
      <scheme val="minor"/>
    </font>
    <font>
      <sz val="11"/>
      <color theme="1"/>
      <name val="Times New Roman"/>
      <family val="1"/>
      <charset val="162"/>
    </font>
    <font>
      <sz val="11"/>
      <color rgb="FF000000"/>
      <name val="Times New Roman"/>
      <family val="1"/>
      <charset val="162"/>
    </font>
    <font>
      <b/>
      <sz val="11"/>
      <color theme="1"/>
      <name val="Times New Roman"/>
      <family val="1"/>
      <charset val="162"/>
    </font>
    <font>
      <b/>
      <sz val="14"/>
      <color theme="1"/>
      <name val="Times New Roman"/>
      <family val="1"/>
      <charset val="162"/>
    </font>
    <font>
      <sz val="10"/>
      <color rgb="FF000000"/>
      <name val="Times New Roman"/>
      <family val="1"/>
      <charset val="162"/>
    </font>
    <font>
      <sz val="12"/>
      <color theme="1"/>
      <name val="Times New Roman"/>
      <family val="1"/>
      <charset val="162"/>
    </font>
    <font>
      <sz val="12"/>
      <color rgb="FF000000"/>
      <name val="Times New Roman"/>
      <family val="1"/>
      <charset val="162"/>
    </font>
    <font>
      <b/>
      <sz val="11"/>
      <color rgb="FF000000"/>
      <name val="Times New Roman"/>
      <family val="1"/>
      <charset val="162"/>
    </font>
    <font>
      <b/>
      <sz val="20"/>
      <color theme="0"/>
      <name val="Times New Roman"/>
      <family val="1"/>
      <charset val="162"/>
    </font>
    <font>
      <sz val="24"/>
      <color theme="1"/>
      <name val="Times New Roman"/>
      <family val="1"/>
      <charset val="162"/>
    </font>
    <font>
      <sz val="24"/>
      <name val="Times New Roman"/>
      <family val="1"/>
      <charset val="162"/>
    </font>
    <font>
      <b/>
      <sz val="28"/>
      <color theme="1"/>
      <name val="Times New Roman"/>
      <family val="1"/>
      <charset val="162"/>
    </font>
  </fonts>
  <fills count="16">
    <fill>
      <patternFill patternType="none"/>
    </fill>
    <fill>
      <patternFill patternType="gray125"/>
    </fill>
    <fill>
      <patternFill patternType="solid">
        <fgColor theme="5" tint="0.79998168889431442"/>
        <bgColor indexed="64"/>
      </patternFill>
    </fill>
    <fill>
      <patternFill patternType="solid">
        <fgColor theme="4" tint="0.59999389629810485"/>
        <bgColor indexed="64"/>
      </patternFill>
    </fill>
    <fill>
      <patternFill patternType="solid">
        <fgColor theme="6" tint="0.79998168889431442"/>
        <bgColor indexed="64"/>
      </patternFill>
    </fill>
    <fill>
      <patternFill patternType="solid">
        <fgColor rgb="FFC65911"/>
        <bgColor indexed="64"/>
      </patternFill>
    </fill>
    <fill>
      <patternFill patternType="solid">
        <fgColor rgb="FFFFD966"/>
        <bgColor indexed="64"/>
      </patternFill>
    </fill>
    <fill>
      <patternFill patternType="solid">
        <fgColor rgb="FF9BC2E6"/>
        <bgColor indexed="64"/>
      </patternFill>
    </fill>
    <fill>
      <patternFill patternType="solid">
        <fgColor rgb="FFA9D08E"/>
        <bgColor indexed="64"/>
      </patternFill>
    </fill>
    <fill>
      <patternFill patternType="solid">
        <fgColor theme="5" tint="0.59999389629810485"/>
        <bgColor indexed="64"/>
      </patternFill>
    </fill>
    <fill>
      <patternFill patternType="solid">
        <fgColor theme="1"/>
        <bgColor indexed="64"/>
      </patternFill>
    </fill>
    <fill>
      <patternFill patternType="solid">
        <fgColor rgb="FFFF0000"/>
        <bgColor indexed="64"/>
      </patternFill>
    </fill>
    <fill>
      <patternFill patternType="solid">
        <fgColor rgb="FFFFC000"/>
        <bgColor indexed="64"/>
      </patternFill>
    </fill>
    <fill>
      <patternFill patternType="solid">
        <fgColor rgb="FF92D050"/>
        <bgColor indexed="64"/>
      </patternFill>
    </fill>
    <fill>
      <patternFill patternType="solid">
        <fgColor theme="7" tint="0.59999389629810485"/>
        <bgColor indexed="64"/>
      </patternFill>
    </fill>
    <fill>
      <patternFill patternType="solid">
        <fgColor theme="9" tint="0.59999389629810485"/>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rgb="FF999999"/>
      </left>
      <right/>
      <top style="medium">
        <color rgb="FF999999"/>
      </top>
      <bottom/>
      <diagonal/>
    </border>
    <border>
      <left/>
      <right/>
      <top style="medium">
        <color rgb="FF999999"/>
      </top>
      <bottom/>
      <diagonal/>
    </border>
    <border>
      <left/>
      <right style="medium">
        <color rgb="FF999999"/>
      </right>
      <top style="medium">
        <color rgb="FF999999"/>
      </top>
      <bottom/>
      <diagonal/>
    </border>
    <border>
      <left style="medium">
        <color rgb="FF999999"/>
      </left>
      <right/>
      <top/>
      <bottom style="medium">
        <color rgb="FF999999"/>
      </bottom>
      <diagonal/>
    </border>
    <border>
      <left/>
      <right/>
      <top/>
      <bottom style="medium">
        <color rgb="FF999999"/>
      </bottom>
      <diagonal/>
    </border>
    <border>
      <left/>
      <right style="medium">
        <color rgb="FF999999"/>
      </right>
      <top/>
      <bottom style="medium">
        <color rgb="FF999999"/>
      </bottom>
      <diagonal/>
    </border>
    <border>
      <left style="medium">
        <color rgb="FF999999"/>
      </left>
      <right/>
      <top style="medium">
        <color rgb="FF999999"/>
      </top>
      <bottom style="medium">
        <color rgb="FF999999"/>
      </bottom>
      <diagonal/>
    </border>
    <border>
      <left/>
      <right style="medium">
        <color rgb="FF999999"/>
      </right>
      <top style="medium">
        <color rgb="FF999999"/>
      </top>
      <bottom style="medium">
        <color rgb="FF999999"/>
      </bottom>
      <diagonal/>
    </border>
    <border>
      <left style="medium">
        <color rgb="FF999999"/>
      </left>
      <right style="medium">
        <color rgb="FF999999"/>
      </right>
      <top/>
      <bottom style="medium">
        <color rgb="FF999999"/>
      </bottom>
      <diagonal/>
    </border>
  </borders>
  <cellStyleXfs count="1">
    <xf numFmtId="0" fontId="0" fillId="0" borderId="0"/>
  </cellStyleXfs>
  <cellXfs count="74">
    <xf numFmtId="0" fontId="0" fillId="0" borderId="0" xfId="0"/>
    <xf numFmtId="0" fontId="0" fillId="0" borderId="0" xfId="0" applyAlignment="1">
      <alignment horizontal="center" vertical="center"/>
    </xf>
    <xf numFmtId="0" fontId="1" fillId="0" borderId="0" xfId="0" applyFont="1" applyAlignment="1">
      <alignment horizontal="center" vertical="center"/>
    </xf>
    <xf numFmtId="0" fontId="0" fillId="0" borderId="0" xfId="0" applyAlignment="1">
      <alignment horizontal="left" vertical="center"/>
    </xf>
    <xf numFmtId="0" fontId="0" fillId="0" borderId="0" xfId="0" applyAlignment="1">
      <alignment vertical="center"/>
    </xf>
    <xf numFmtId="0" fontId="2" fillId="0" borderId="0" xfId="0" applyFont="1"/>
    <xf numFmtId="0" fontId="2" fillId="0" borderId="0" xfId="0" applyFont="1" applyAlignment="1">
      <alignment horizontal="center"/>
    </xf>
    <xf numFmtId="0" fontId="4" fillId="3" borderId="1" xfId="0" applyFont="1" applyFill="1" applyBorder="1" applyAlignment="1">
      <alignment horizontal="center" vertical="center"/>
    </xf>
    <xf numFmtId="0" fontId="4" fillId="2" borderId="1" xfId="0" applyFont="1" applyFill="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vertical="center" wrapText="1"/>
    </xf>
    <xf numFmtId="0" fontId="6" fillId="0" borderId="4" xfId="0" applyFont="1" applyBorder="1" applyAlignment="1">
      <alignment horizontal="center" vertical="center" wrapText="1"/>
    </xf>
    <xf numFmtId="0" fontId="6" fillId="0" borderId="5" xfId="0" applyFont="1" applyBorder="1" applyAlignment="1">
      <alignment vertical="center" wrapText="1"/>
    </xf>
    <xf numFmtId="0" fontId="7" fillId="4" borderId="9" xfId="0" applyFont="1" applyFill="1" applyBorder="1" applyAlignment="1">
      <alignment horizontal="center"/>
    </xf>
    <xf numFmtId="0" fontId="7" fillId="4" borderId="10" xfId="0" applyFont="1" applyFill="1" applyBorder="1" applyAlignment="1">
      <alignment horizontal="center"/>
    </xf>
    <xf numFmtId="0" fontId="7" fillId="4" borderId="11" xfId="0" applyFont="1" applyFill="1" applyBorder="1" applyAlignment="1">
      <alignment horizontal="center"/>
    </xf>
    <xf numFmtId="0" fontId="8" fillId="5" borderId="1" xfId="0" applyFont="1" applyFill="1" applyBorder="1" applyAlignment="1">
      <alignment horizontal="center" vertical="center" wrapText="1"/>
    </xf>
    <xf numFmtId="0" fontId="8" fillId="5" borderId="1" xfId="0" applyFont="1" applyFill="1" applyBorder="1" applyAlignment="1">
      <alignment vertical="center" wrapText="1"/>
    </xf>
    <xf numFmtId="0" fontId="7" fillId="4" borderId="11" xfId="0" applyFont="1" applyFill="1" applyBorder="1" applyAlignment="1">
      <alignment horizontal="left" wrapText="1"/>
    </xf>
    <xf numFmtId="0" fontId="8" fillId="6" borderId="1" xfId="0" applyFont="1" applyFill="1" applyBorder="1" applyAlignment="1">
      <alignment horizontal="center" vertical="center" wrapText="1"/>
    </xf>
    <xf numFmtId="0" fontId="8" fillId="6" borderId="1" xfId="0" applyFont="1" applyFill="1" applyBorder="1" applyAlignment="1">
      <alignment vertical="center" wrapText="1"/>
    </xf>
    <xf numFmtId="0" fontId="8" fillId="7" borderId="1" xfId="0" applyFont="1" applyFill="1" applyBorder="1" applyAlignment="1">
      <alignment horizontal="center" vertical="center" wrapText="1"/>
    </xf>
    <xf numFmtId="0" fontId="8" fillId="7" borderId="1" xfId="0" applyFont="1" applyFill="1" applyBorder="1" applyAlignment="1">
      <alignment vertical="center" wrapText="1"/>
    </xf>
    <xf numFmtId="0" fontId="8" fillId="8" borderId="12" xfId="0" applyFont="1" applyFill="1" applyBorder="1" applyAlignment="1">
      <alignment horizontal="center" vertical="center" wrapText="1"/>
    </xf>
    <xf numFmtId="0" fontId="8" fillId="8" borderId="12" xfId="0" applyFont="1" applyFill="1" applyBorder="1" applyAlignment="1">
      <alignment vertical="center" wrapText="1"/>
    </xf>
    <xf numFmtId="0" fontId="9" fillId="0" borderId="18" xfId="0" applyFont="1" applyBorder="1" applyAlignment="1">
      <alignment horizontal="center" vertical="center"/>
    </xf>
    <xf numFmtId="0" fontId="3" fillId="0" borderId="21" xfId="0" applyFont="1" applyBorder="1" applyAlignment="1">
      <alignment horizontal="center" vertical="center"/>
    </xf>
    <xf numFmtId="0" fontId="3" fillId="0" borderId="18" xfId="0" applyFont="1" applyBorder="1" applyAlignment="1">
      <alignment vertical="center"/>
    </xf>
    <xf numFmtId="0" fontId="3" fillId="0" borderId="18" xfId="0" applyFont="1" applyBorder="1" applyAlignment="1">
      <alignment vertical="center" wrapText="1"/>
    </xf>
    <xf numFmtId="0" fontId="4" fillId="3" borderId="1" xfId="0" applyFont="1" applyFill="1" applyBorder="1" applyAlignment="1">
      <alignment horizontal="center"/>
    </xf>
    <xf numFmtId="0" fontId="4" fillId="3" borderId="1" xfId="0" applyFont="1" applyFill="1" applyBorder="1" applyAlignment="1">
      <alignment horizontal="center" vertical="top"/>
    </xf>
    <xf numFmtId="0" fontId="2" fillId="2" borderId="1" xfId="0" applyFont="1" applyFill="1" applyBorder="1" applyAlignment="1">
      <alignment horizontal="left" vertical="center"/>
    </xf>
    <xf numFmtId="0" fontId="2" fillId="9" borderId="1" xfId="0" applyFont="1" applyFill="1" applyBorder="1" applyAlignment="1">
      <alignment vertical="top"/>
    </xf>
    <xf numFmtId="0" fontId="8" fillId="9" borderId="1" xfId="0" applyFont="1" applyFill="1" applyBorder="1" applyAlignment="1">
      <alignment horizontal="left" vertical="top" wrapText="1"/>
    </xf>
    <xf numFmtId="0" fontId="10" fillId="10" borderId="1" xfId="0" applyFont="1" applyFill="1" applyBorder="1" applyAlignment="1">
      <alignment horizontal="center" vertical="center"/>
    </xf>
    <xf numFmtId="0" fontId="11" fillId="11" borderId="1" xfId="0" applyFont="1" applyFill="1" applyBorder="1"/>
    <xf numFmtId="0" fontId="12" fillId="11" borderId="1" xfId="0" applyFont="1" applyFill="1" applyBorder="1" applyAlignment="1">
      <alignment horizontal="left" vertical="center" indent="1"/>
    </xf>
    <xf numFmtId="0" fontId="11" fillId="12" borderId="1" xfId="0" applyFont="1" applyFill="1" applyBorder="1"/>
    <xf numFmtId="0" fontId="12" fillId="12" borderId="1" xfId="0" applyFont="1" applyFill="1" applyBorder="1" applyAlignment="1">
      <alignment horizontal="left" vertical="center" indent="1"/>
    </xf>
    <xf numFmtId="0" fontId="11" fillId="13" borderId="1" xfId="0" applyFont="1" applyFill="1" applyBorder="1"/>
    <xf numFmtId="0" fontId="12" fillId="13" borderId="1" xfId="0" applyFont="1" applyFill="1" applyBorder="1" applyAlignment="1">
      <alignment horizontal="left" vertical="center" indent="1"/>
    </xf>
    <xf numFmtId="0" fontId="0" fillId="0" borderId="0" xfId="0" applyAlignment="1">
      <alignment vertical="center" wrapText="1"/>
    </xf>
    <xf numFmtId="0" fontId="0" fillId="0" borderId="0" xfId="0" applyAlignment="1">
      <alignment horizontal="center" vertical="center"/>
    </xf>
    <xf numFmtId="0" fontId="13" fillId="0" borderId="0" xfId="0" applyFont="1" applyAlignment="1">
      <alignment horizontal="center" vertical="center"/>
    </xf>
    <xf numFmtId="0" fontId="4" fillId="2" borderId="1" xfId="0" applyFont="1" applyFill="1" applyBorder="1" applyAlignment="1">
      <alignment horizontal="center" vertical="center"/>
    </xf>
    <xf numFmtId="0" fontId="7" fillId="4" borderId="6" xfId="0" applyFont="1" applyFill="1" applyBorder="1" applyAlignment="1">
      <alignment horizontal="center"/>
    </xf>
    <xf numFmtId="0" fontId="7" fillId="4" borderId="7" xfId="0" applyFont="1" applyFill="1" applyBorder="1" applyAlignment="1">
      <alignment horizontal="center"/>
    </xf>
    <xf numFmtId="0" fontId="7" fillId="4" borderId="8" xfId="0" applyFont="1" applyFill="1" applyBorder="1" applyAlignment="1">
      <alignment horizontal="center"/>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5" fillId="0" borderId="1" xfId="0" applyFont="1" applyBorder="1" applyAlignment="1">
      <alignment horizontal="center" vertical="center"/>
    </xf>
    <xf numFmtId="0" fontId="5" fillId="3" borderId="1" xfId="0" applyFont="1" applyFill="1" applyBorder="1" applyAlignment="1">
      <alignment horizontal="center" vertical="center"/>
    </xf>
    <xf numFmtId="0" fontId="5" fillId="14" borderId="1" xfId="0" applyFont="1" applyFill="1" applyBorder="1" applyAlignment="1">
      <alignment horizontal="left" vertical="center" wrapText="1"/>
    </xf>
    <xf numFmtId="0" fontId="5" fillId="14" borderId="1" xfId="0" applyFont="1" applyFill="1" applyBorder="1" applyAlignment="1">
      <alignment horizontal="left" vertical="center"/>
    </xf>
    <xf numFmtId="0" fontId="5" fillId="3" borderId="1" xfId="0" applyFont="1" applyFill="1" applyBorder="1" applyAlignment="1">
      <alignment horizontal="left" vertical="center"/>
    </xf>
    <xf numFmtId="0" fontId="5" fillId="3" borderId="1" xfId="0" applyFont="1" applyFill="1" applyBorder="1" applyAlignment="1">
      <alignment horizontal="left" vertical="center" wrapText="1"/>
    </xf>
    <xf numFmtId="0" fontId="5" fillId="15" borderId="1" xfId="0" applyFont="1" applyFill="1" applyBorder="1" applyAlignment="1">
      <alignment horizontal="left" vertical="center" wrapText="1"/>
    </xf>
    <xf numFmtId="0" fontId="5" fillId="9" borderId="1" xfId="0" applyFont="1" applyFill="1" applyBorder="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2" fillId="0" borderId="1" xfId="0" applyFont="1" applyBorder="1" applyAlignment="1">
      <alignment horizontal="left" vertical="center"/>
    </xf>
    <xf numFmtId="0" fontId="2" fillId="3" borderId="1" xfId="0" applyFont="1" applyFill="1" applyBorder="1" applyAlignment="1">
      <alignment horizontal="center" vertical="center"/>
    </xf>
    <xf numFmtId="0" fontId="2" fillId="15" borderId="1" xfId="0" applyFont="1" applyFill="1" applyBorder="1" applyAlignment="1">
      <alignment horizontal="center" vertical="center"/>
    </xf>
    <xf numFmtId="0" fontId="2" fillId="9" borderId="1" xfId="0" applyFont="1" applyFill="1" applyBorder="1" applyAlignment="1">
      <alignment horizontal="center" vertical="center"/>
    </xf>
    <xf numFmtId="0" fontId="2" fillId="13" borderId="1" xfId="0" applyFont="1" applyFill="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vertical="center" wrapText="1"/>
    </xf>
    <xf numFmtId="0" fontId="2" fillId="12"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8"/>
  <sheetViews>
    <sheetView tabSelected="1" workbookViewId="0">
      <selection activeCell="O5" sqref="O5"/>
    </sheetView>
  </sheetViews>
  <sheetFormatPr defaultRowHeight="15" x14ac:dyDescent="0.25"/>
  <cols>
    <col min="1" max="1" width="10.140625" style="1" customWidth="1"/>
    <col min="2" max="2" width="22.85546875" style="3" bestFit="1" customWidth="1"/>
    <col min="3" max="3" width="35.28515625" style="3" bestFit="1" customWidth="1"/>
    <col min="4" max="4" width="32" style="3" bestFit="1" customWidth="1"/>
    <col min="5" max="5" width="9.7109375" style="4" bestFit="1" customWidth="1"/>
    <col min="6" max="6" width="12" style="4" bestFit="1" customWidth="1"/>
    <col min="7" max="7" width="16.7109375" style="4" bestFit="1" customWidth="1"/>
    <col min="8" max="8" width="10.28515625" style="4" customWidth="1"/>
    <col min="9" max="9" width="13.42578125" style="4" customWidth="1"/>
    <col min="10" max="10" width="10.28515625" style="4" customWidth="1"/>
    <col min="11" max="11" width="10.42578125" style="4" customWidth="1"/>
    <col min="12" max="12" width="10.28515625" style="4" customWidth="1"/>
    <col min="13" max="13" width="44.5703125" style="41" customWidth="1"/>
    <col min="14" max="16384" width="9.140625" style="4"/>
  </cols>
  <sheetData>
    <row r="1" spans="1:13" x14ac:dyDescent="0.25">
      <c r="A1" s="42"/>
      <c r="B1" s="42"/>
      <c r="C1" s="42"/>
      <c r="D1" s="42"/>
      <c r="E1" s="42"/>
      <c r="F1" s="42"/>
      <c r="G1" s="42"/>
      <c r="H1" s="42"/>
      <c r="I1" s="42"/>
      <c r="J1" s="42"/>
      <c r="K1" s="42"/>
      <c r="L1" s="42"/>
      <c r="M1" s="42"/>
    </row>
    <row r="2" spans="1:13" ht="34.5" x14ac:dyDescent="0.25">
      <c r="A2" s="43" t="s">
        <v>225</v>
      </c>
      <c r="B2" s="43"/>
      <c r="C2" s="43"/>
      <c r="D2" s="43"/>
      <c r="E2" s="43"/>
      <c r="F2" s="43"/>
      <c r="G2" s="43"/>
      <c r="H2" s="43"/>
      <c r="I2" s="43"/>
      <c r="J2" s="43"/>
      <c r="K2" s="43"/>
      <c r="L2" s="43"/>
      <c r="M2" s="43"/>
    </row>
    <row r="3" spans="1:13" ht="34.5" x14ac:dyDescent="0.25">
      <c r="A3" s="43"/>
      <c r="B3" s="43"/>
      <c r="C3" s="43"/>
      <c r="D3" s="43"/>
      <c r="E3" s="43"/>
      <c r="F3" s="43"/>
      <c r="G3" s="43"/>
      <c r="H3" s="43"/>
      <c r="I3" s="43"/>
      <c r="J3" s="43"/>
      <c r="K3" s="43"/>
      <c r="L3" s="43"/>
      <c r="M3" s="43"/>
    </row>
    <row r="4" spans="1:13" ht="18.75" x14ac:dyDescent="0.25">
      <c r="A4" s="56"/>
      <c r="B4" s="56"/>
      <c r="C4" s="56"/>
      <c r="D4" s="56"/>
      <c r="E4" s="57" t="s">
        <v>4</v>
      </c>
      <c r="F4" s="57"/>
      <c r="G4" s="57"/>
      <c r="H4" s="57"/>
      <c r="I4" s="56"/>
      <c r="J4" s="56"/>
      <c r="K4" s="56"/>
      <c r="L4" s="56"/>
      <c r="M4" s="56"/>
    </row>
    <row r="5" spans="1:13" ht="56.25" x14ac:dyDescent="0.25">
      <c r="A5" s="58" t="s">
        <v>0</v>
      </c>
      <c r="B5" s="59" t="s">
        <v>1</v>
      </c>
      <c r="C5" s="59" t="s">
        <v>2</v>
      </c>
      <c r="D5" s="59" t="s">
        <v>3</v>
      </c>
      <c r="E5" s="60" t="s">
        <v>5</v>
      </c>
      <c r="F5" s="60" t="s">
        <v>6</v>
      </c>
      <c r="G5" s="60" t="s">
        <v>7</v>
      </c>
      <c r="H5" s="61" t="s">
        <v>8</v>
      </c>
      <c r="I5" s="62" t="s">
        <v>9</v>
      </c>
      <c r="J5" s="63" t="s">
        <v>10</v>
      </c>
      <c r="K5" s="58" t="s">
        <v>11</v>
      </c>
      <c r="L5" s="58" t="s">
        <v>12</v>
      </c>
      <c r="M5" s="58" t="s">
        <v>13</v>
      </c>
    </row>
    <row r="6" spans="1:13" ht="30" x14ac:dyDescent="0.25">
      <c r="A6" s="64">
        <v>1</v>
      </c>
      <c r="B6" s="65" t="s">
        <v>23</v>
      </c>
      <c r="C6" s="66" t="s">
        <v>85</v>
      </c>
      <c r="D6" s="66" t="s">
        <v>14</v>
      </c>
      <c r="E6" s="67">
        <v>1</v>
      </c>
      <c r="F6" s="67">
        <v>4</v>
      </c>
      <c r="G6" s="67">
        <v>5</v>
      </c>
      <c r="H6" s="67">
        <f>MAX(E6:G6)</f>
        <v>5</v>
      </c>
      <c r="I6" s="68">
        <v>2</v>
      </c>
      <c r="J6" s="69">
        <v>2</v>
      </c>
      <c r="K6" s="70">
        <f>H6*I6*J6</f>
        <v>20</v>
      </c>
      <c r="L6" s="71" t="s">
        <v>150</v>
      </c>
      <c r="M6" s="72" t="s">
        <v>163</v>
      </c>
    </row>
    <row r="7" spans="1:13" ht="30" x14ac:dyDescent="0.25">
      <c r="A7" s="64">
        <v>2</v>
      </c>
      <c r="B7" s="65" t="s">
        <v>23</v>
      </c>
      <c r="C7" s="66" t="s">
        <v>85</v>
      </c>
      <c r="D7" s="66" t="s">
        <v>15</v>
      </c>
      <c r="E7" s="67">
        <v>1</v>
      </c>
      <c r="F7" s="67">
        <v>4</v>
      </c>
      <c r="G7" s="67">
        <v>5</v>
      </c>
      <c r="H7" s="67">
        <f t="shared" ref="H7:H64" si="0">MAX(E7:G7)</f>
        <v>5</v>
      </c>
      <c r="I7" s="68">
        <v>2</v>
      </c>
      <c r="J7" s="69">
        <v>2</v>
      </c>
      <c r="K7" s="70">
        <f t="shared" ref="K7:K67" si="1">H7*I7*J7</f>
        <v>20</v>
      </c>
      <c r="L7" s="71" t="s">
        <v>150</v>
      </c>
      <c r="M7" s="72" t="s">
        <v>164</v>
      </c>
    </row>
    <row r="8" spans="1:13" ht="30" x14ac:dyDescent="0.25">
      <c r="A8" s="64">
        <v>3</v>
      </c>
      <c r="B8" s="65" t="s">
        <v>23</v>
      </c>
      <c r="C8" s="66" t="s">
        <v>85</v>
      </c>
      <c r="D8" s="66" t="s">
        <v>16</v>
      </c>
      <c r="E8" s="67">
        <v>1</v>
      </c>
      <c r="F8" s="67">
        <v>5</v>
      </c>
      <c r="G8" s="67">
        <v>5</v>
      </c>
      <c r="H8" s="67">
        <f t="shared" si="0"/>
        <v>5</v>
      </c>
      <c r="I8" s="68">
        <v>2</v>
      </c>
      <c r="J8" s="69">
        <v>2</v>
      </c>
      <c r="K8" s="70">
        <f t="shared" si="1"/>
        <v>20</v>
      </c>
      <c r="L8" s="71" t="s">
        <v>150</v>
      </c>
      <c r="M8" s="72" t="s">
        <v>165</v>
      </c>
    </row>
    <row r="9" spans="1:13" x14ac:dyDescent="0.25">
      <c r="A9" s="64">
        <v>4</v>
      </c>
      <c r="B9" s="65" t="s">
        <v>23</v>
      </c>
      <c r="C9" s="66" t="s">
        <v>85</v>
      </c>
      <c r="D9" s="66" t="s">
        <v>17</v>
      </c>
      <c r="E9" s="67">
        <v>1</v>
      </c>
      <c r="F9" s="67">
        <v>5</v>
      </c>
      <c r="G9" s="67">
        <v>5</v>
      </c>
      <c r="H9" s="67">
        <f t="shared" si="0"/>
        <v>5</v>
      </c>
      <c r="I9" s="68">
        <v>2</v>
      </c>
      <c r="J9" s="69">
        <v>2</v>
      </c>
      <c r="K9" s="70">
        <f t="shared" si="1"/>
        <v>20</v>
      </c>
      <c r="L9" s="71" t="s">
        <v>150</v>
      </c>
      <c r="M9" s="72" t="s">
        <v>166</v>
      </c>
    </row>
    <row r="10" spans="1:13" ht="30" x14ac:dyDescent="0.25">
      <c r="A10" s="64">
        <v>5</v>
      </c>
      <c r="B10" s="65" t="s">
        <v>23</v>
      </c>
      <c r="C10" s="66" t="s">
        <v>85</v>
      </c>
      <c r="D10" s="66" t="s">
        <v>18</v>
      </c>
      <c r="E10" s="67">
        <v>1</v>
      </c>
      <c r="F10" s="67">
        <v>5</v>
      </c>
      <c r="G10" s="67">
        <v>5</v>
      </c>
      <c r="H10" s="67">
        <f t="shared" si="0"/>
        <v>5</v>
      </c>
      <c r="I10" s="68">
        <v>2</v>
      </c>
      <c r="J10" s="69">
        <v>2</v>
      </c>
      <c r="K10" s="70">
        <f t="shared" si="1"/>
        <v>20</v>
      </c>
      <c r="L10" s="71" t="s">
        <v>150</v>
      </c>
      <c r="M10" s="72" t="s">
        <v>167</v>
      </c>
    </row>
    <row r="11" spans="1:13" x14ac:dyDescent="0.25">
      <c r="A11" s="64">
        <v>6</v>
      </c>
      <c r="B11" s="65" t="s">
        <v>23</v>
      </c>
      <c r="C11" s="66" t="s">
        <v>85</v>
      </c>
      <c r="D11" s="66" t="s">
        <v>162</v>
      </c>
      <c r="E11" s="67">
        <v>5</v>
      </c>
      <c r="F11" s="67">
        <v>5</v>
      </c>
      <c r="G11" s="67">
        <v>5</v>
      </c>
      <c r="H11" s="67">
        <f t="shared" si="0"/>
        <v>5</v>
      </c>
      <c r="I11" s="68">
        <v>2</v>
      </c>
      <c r="J11" s="69">
        <v>2</v>
      </c>
      <c r="K11" s="70">
        <f t="shared" si="1"/>
        <v>20</v>
      </c>
      <c r="L11" s="71" t="s">
        <v>150</v>
      </c>
      <c r="M11" s="72" t="s">
        <v>168</v>
      </c>
    </row>
    <row r="12" spans="1:13" ht="30" x14ac:dyDescent="0.25">
      <c r="A12" s="64">
        <v>7</v>
      </c>
      <c r="B12" s="65" t="s">
        <v>23</v>
      </c>
      <c r="C12" s="66" t="s">
        <v>85</v>
      </c>
      <c r="D12" s="66" t="s">
        <v>19</v>
      </c>
      <c r="E12" s="67">
        <v>1</v>
      </c>
      <c r="F12" s="67">
        <v>1</v>
      </c>
      <c r="G12" s="67">
        <v>5</v>
      </c>
      <c r="H12" s="67">
        <f t="shared" si="0"/>
        <v>5</v>
      </c>
      <c r="I12" s="68">
        <v>2</v>
      </c>
      <c r="J12" s="69">
        <v>2</v>
      </c>
      <c r="K12" s="70">
        <f t="shared" si="1"/>
        <v>20</v>
      </c>
      <c r="L12" s="71" t="s">
        <v>150</v>
      </c>
      <c r="M12" s="72" t="s">
        <v>170</v>
      </c>
    </row>
    <row r="13" spans="1:13" x14ac:dyDescent="0.25">
      <c r="A13" s="64">
        <v>8</v>
      </c>
      <c r="B13" s="65" t="s">
        <v>23</v>
      </c>
      <c r="C13" s="66" t="s">
        <v>85</v>
      </c>
      <c r="D13" s="66" t="s">
        <v>20</v>
      </c>
      <c r="E13" s="67">
        <v>1</v>
      </c>
      <c r="F13" s="67">
        <v>1</v>
      </c>
      <c r="G13" s="67">
        <v>5</v>
      </c>
      <c r="H13" s="67">
        <f t="shared" si="0"/>
        <v>5</v>
      </c>
      <c r="I13" s="68">
        <v>2</v>
      </c>
      <c r="J13" s="69">
        <v>2</v>
      </c>
      <c r="K13" s="70">
        <f t="shared" si="1"/>
        <v>20</v>
      </c>
      <c r="L13" s="71" t="s">
        <v>150</v>
      </c>
      <c r="M13" s="72" t="s">
        <v>169</v>
      </c>
    </row>
    <row r="14" spans="1:13" ht="30" x14ac:dyDescent="0.25">
      <c r="A14" s="64">
        <v>9</v>
      </c>
      <c r="B14" s="65" t="s">
        <v>23</v>
      </c>
      <c r="C14" s="66" t="s">
        <v>85</v>
      </c>
      <c r="D14" s="66" t="s">
        <v>21</v>
      </c>
      <c r="E14" s="67">
        <v>1</v>
      </c>
      <c r="F14" s="67">
        <v>1</v>
      </c>
      <c r="G14" s="67">
        <v>3</v>
      </c>
      <c r="H14" s="67">
        <f t="shared" si="0"/>
        <v>3</v>
      </c>
      <c r="I14" s="68">
        <v>2</v>
      </c>
      <c r="J14" s="69">
        <v>2</v>
      </c>
      <c r="K14" s="70">
        <f t="shared" si="1"/>
        <v>12</v>
      </c>
      <c r="L14" s="71" t="s">
        <v>150</v>
      </c>
      <c r="M14" s="72" t="s">
        <v>171</v>
      </c>
    </row>
    <row r="15" spans="1:13" ht="30" x14ac:dyDescent="0.25">
      <c r="A15" s="64">
        <v>10</v>
      </c>
      <c r="B15" s="65" t="s">
        <v>23</v>
      </c>
      <c r="C15" s="66" t="s">
        <v>85</v>
      </c>
      <c r="D15" s="66" t="s">
        <v>22</v>
      </c>
      <c r="E15" s="67">
        <v>1</v>
      </c>
      <c r="F15" s="67">
        <v>1</v>
      </c>
      <c r="G15" s="67">
        <v>4</v>
      </c>
      <c r="H15" s="67">
        <f t="shared" si="0"/>
        <v>4</v>
      </c>
      <c r="I15" s="68">
        <v>2</v>
      </c>
      <c r="J15" s="69">
        <v>2</v>
      </c>
      <c r="K15" s="70">
        <f t="shared" si="1"/>
        <v>16</v>
      </c>
      <c r="L15" s="71" t="s">
        <v>150</v>
      </c>
      <c r="M15" s="72" t="s">
        <v>172</v>
      </c>
    </row>
    <row r="16" spans="1:13" ht="30" x14ac:dyDescent="0.25">
      <c r="A16" s="64">
        <v>11</v>
      </c>
      <c r="B16" s="65" t="s">
        <v>30</v>
      </c>
      <c r="C16" s="66" t="s">
        <v>85</v>
      </c>
      <c r="D16" s="66" t="s">
        <v>24</v>
      </c>
      <c r="E16" s="67">
        <v>1</v>
      </c>
      <c r="F16" s="67">
        <v>1</v>
      </c>
      <c r="G16" s="67">
        <v>5</v>
      </c>
      <c r="H16" s="67">
        <f t="shared" si="0"/>
        <v>5</v>
      </c>
      <c r="I16" s="68">
        <v>2</v>
      </c>
      <c r="J16" s="69">
        <v>2</v>
      </c>
      <c r="K16" s="70">
        <f t="shared" si="1"/>
        <v>20</v>
      </c>
      <c r="L16" s="71" t="s">
        <v>150</v>
      </c>
      <c r="M16" s="72" t="s">
        <v>173</v>
      </c>
    </row>
    <row r="17" spans="1:13" ht="45" x14ac:dyDescent="0.25">
      <c r="A17" s="64">
        <v>12</v>
      </c>
      <c r="B17" s="65" t="s">
        <v>30</v>
      </c>
      <c r="C17" s="66" t="s">
        <v>85</v>
      </c>
      <c r="D17" s="66" t="s">
        <v>25</v>
      </c>
      <c r="E17" s="67">
        <v>1</v>
      </c>
      <c r="F17" s="67">
        <v>1</v>
      </c>
      <c r="G17" s="67">
        <v>5</v>
      </c>
      <c r="H17" s="67">
        <f t="shared" si="0"/>
        <v>5</v>
      </c>
      <c r="I17" s="68">
        <v>4</v>
      </c>
      <c r="J17" s="69">
        <v>2</v>
      </c>
      <c r="K17" s="73">
        <f t="shared" si="1"/>
        <v>40</v>
      </c>
      <c r="L17" s="71" t="s">
        <v>144</v>
      </c>
      <c r="M17" s="72" t="s">
        <v>224</v>
      </c>
    </row>
    <row r="18" spans="1:13" ht="30" x14ac:dyDescent="0.25">
      <c r="A18" s="64">
        <v>13</v>
      </c>
      <c r="B18" s="65" t="s">
        <v>30</v>
      </c>
      <c r="C18" s="66" t="s">
        <v>85</v>
      </c>
      <c r="D18" s="66" t="s">
        <v>26</v>
      </c>
      <c r="E18" s="67">
        <v>1</v>
      </c>
      <c r="F18" s="67">
        <v>1</v>
      </c>
      <c r="G18" s="67">
        <v>3</v>
      </c>
      <c r="H18" s="67">
        <f t="shared" si="0"/>
        <v>3</v>
      </c>
      <c r="I18" s="68">
        <v>2</v>
      </c>
      <c r="J18" s="69">
        <v>2</v>
      </c>
      <c r="K18" s="70">
        <f t="shared" si="1"/>
        <v>12</v>
      </c>
      <c r="L18" s="71" t="s">
        <v>150</v>
      </c>
      <c r="M18" s="72" t="s">
        <v>174</v>
      </c>
    </row>
    <row r="19" spans="1:13" ht="30" x14ac:dyDescent="0.25">
      <c r="A19" s="64">
        <v>14</v>
      </c>
      <c r="B19" s="65" t="s">
        <v>30</v>
      </c>
      <c r="C19" s="66" t="s">
        <v>85</v>
      </c>
      <c r="D19" s="66" t="s">
        <v>27</v>
      </c>
      <c r="E19" s="67">
        <v>1</v>
      </c>
      <c r="F19" s="67">
        <v>1</v>
      </c>
      <c r="G19" s="67">
        <v>5</v>
      </c>
      <c r="H19" s="67">
        <f t="shared" si="0"/>
        <v>5</v>
      </c>
      <c r="I19" s="68">
        <v>3</v>
      </c>
      <c r="J19" s="69">
        <v>2</v>
      </c>
      <c r="K19" s="73">
        <f t="shared" si="1"/>
        <v>30</v>
      </c>
      <c r="L19" s="71" t="s">
        <v>144</v>
      </c>
      <c r="M19" s="72" t="s">
        <v>175</v>
      </c>
    </row>
    <row r="20" spans="1:13" ht="30" x14ac:dyDescent="0.25">
      <c r="A20" s="64">
        <v>15</v>
      </c>
      <c r="B20" s="65" t="s">
        <v>30</v>
      </c>
      <c r="C20" s="66" t="s">
        <v>85</v>
      </c>
      <c r="D20" s="66" t="s">
        <v>28</v>
      </c>
      <c r="E20" s="67">
        <v>1</v>
      </c>
      <c r="F20" s="67">
        <v>1</v>
      </c>
      <c r="G20" s="67">
        <v>5</v>
      </c>
      <c r="H20" s="67">
        <f t="shared" si="0"/>
        <v>5</v>
      </c>
      <c r="I20" s="68">
        <v>2</v>
      </c>
      <c r="J20" s="69">
        <v>2</v>
      </c>
      <c r="K20" s="70">
        <f t="shared" si="1"/>
        <v>20</v>
      </c>
      <c r="L20" s="71" t="s">
        <v>150</v>
      </c>
      <c r="M20" s="72" t="s">
        <v>176</v>
      </c>
    </row>
    <row r="21" spans="1:13" ht="30" x14ac:dyDescent="0.25">
      <c r="A21" s="64">
        <v>16</v>
      </c>
      <c r="B21" s="65" t="s">
        <v>30</v>
      </c>
      <c r="C21" s="66" t="s">
        <v>85</v>
      </c>
      <c r="D21" s="66" t="s">
        <v>29</v>
      </c>
      <c r="E21" s="67">
        <v>4</v>
      </c>
      <c r="F21" s="67">
        <v>4</v>
      </c>
      <c r="G21" s="67">
        <v>4</v>
      </c>
      <c r="H21" s="67">
        <f t="shared" si="0"/>
        <v>4</v>
      </c>
      <c r="I21" s="68">
        <v>2</v>
      </c>
      <c r="J21" s="69">
        <v>2</v>
      </c>
      <c r="K21" s="70">
        <f t="shared" si="1"/>
        <v>16</v>
      </c>
      <c r="L21" s="71" t="s">
        <v>150</v>
      </c>
      <c r="M21" s="72" t="s">
        <v>177</v>
      </c>
    </row>
    <row r="22" spans="1:13" x14ac:dyDescent="0.25">
      <c r="A22" s="64">
        <v>17</v>
      </c>
      <c r="B22" s="65" t="s">
        <v>41</v>
      </c>
      <c r="C22" s="66" t="s">
        <v>87</v>
      </c>
      <c r="D22" s="66" t="s">
        <v>31</v>
      </c>
      <c r="E22" s="67">
        <v>5</v>
      </c>
      <c r="F22" s="67">
        <v>5</v>
      </c>
      <c r="G22" s="67">
        <v>5</v>
      </c>
      <c r="H22" s="67">
        <f t="shared" si="0"/>
        <v>5</v>
      </c>
      <c r="I22" s="68">
        <v>2</v>
      </c>
      <c r="J22" s="69">
        <v>2</v>
      </c>
      <c r="K22" s="70">
        <f t="shared" si="1"/>
        <v>20</v>
      </c>
      <c r="L22" s="71" t="s">
        <v>150</v>
      </c>
      <c r="M22" s="72" t="s">
        <v>178</v>
      </c>
    </row>
    <row r="23" spans="1:13" x14ac:dyDescent="0.25">
      <c r="A23" s="64">
        <v>18</v>
      </c>
      <c r="B23" s="65" t="s">
        <v>41</v>
      </c>
      <c r="C23" s="66" t="s">
        <v>87</v>
      </c>
      <c r="D23" s="66" t="s">
        <v>32</v>
      </c>
      <c r="E23" s="67">
        <v>5</v>
      </c>
      <c r="F23" s="67">
        <v>5</v>
      </c>
      <c r="G23" s="67">
        <v>5</v>
      </c>
      <c r="H23" s="67">
        <f t="shared" si="0"/>
        <v>5</v>
      </c>
      <c r="I23" s="68">
        <v>2</v>
      </c>
      <c r="J23" s="69">
        <v>2</v>
      </c>
      <c r="K23" s="70">
        <f t="shared" si="1"/>
        <v>20</v>
      </c>
      <c r="L23" s="71" t="s">
        <v>150</v>
      </c>
      <c r="M23" s="72" t="s">
        <v>179</v>
      </c>
    </row>
    <row r="24" spans="1:13" ht="30" x14ac:dyDescent="0.25">
      <c r="A24" s="64">
        <v>19</v>
      </c>
      <c r="B24" s="65" t="s">
        <v>41</v>
      </c>
      <c r="C24" s="66" t="s">
        <v>87</v>
      </c>
      <c r="D24" s="66" t="s">
        <v>33</v>
      </c>
      <c r="E24" s="67">
        <v>5</v>
      </c>
      <c r="F24" s="67">
        <v>5</v>
      </c>
      <c r="G24" s="67">
        <v>5</v>
      </c>
      <c r="H24" s="67">
        <f t="shared" si="0"/>
        <v>5</v>
      </c>
      <c r="I24" s="68">
        <v>2</v>
      </c>
      <c r="J24" s="69">
        <v>2</v>
      </c>
      <c r="K24" s="70">
        <f t="shared" si="1"/>
        <v>20</v>
      </c>
      <c r="L24" s="71" t="s">
        <v>150</v>
      </c>
      <c r="M24" s="72" t="s">
        <v>180</v>
      </c>
    </row>
    <row r="25" spans="1:13" ht="30" x14ac:dyDescent="0.25">
      <c r="A25" s="64">
        <v>20</v>
      </c>
      <c r="B25" s="65" t="s">
        <v>41</v>
      </c>
      <c r="C25" s="66" t="s">
        <v>87</v>
      </c>
      <c r="D25" s="66" t="s">
        <v>34</v>
      </c>
      <c r="E25" s="67">
        <v>5</v>
      </c>
      <c r="F25" s="67">
        <v>5</v>
      </c>
      <c r="G25" s="67">
        <v>5</v>
      </c>
      <c r="H25" s="67">
        <f t="shared" si="0"/>
        <v>5</v>
      </c>
      <c r="I25" s="68">
        <v>2</v>
      </c>
      <c r="J25" s="69">
        <v>2</v>
      </c>
      <c r="K25" s="70">
        <f t="shared" si="1"/>
        <v>20</v>
      </c>
      <c r="L25" s="71" t="s">
        <v>150</v>
      </c>
      <c r="M25" s="72" t="s">
        <v>181</v>
      </c>
    </row>
    <row r="26" spans="1:13" ht="30" x14ac:dyDescent="0.25">
      <c r="A26" s="64">
        <v>21</v>
      </c>
      <c r="B26" s="65" t="s">
        <v>41</v>
      </c>
      <c r="C26" s="66" t="s">
        <v>87</v>
      </c>
      <c r="D26" s="66" t="s">
        <v>35</v>
      </c>
      <c r="E26" s="67">
        <v>4</v>
      </c>
      <c r="F26" s="67">
        <v>4</v>
      </c>
      <c r="G26" s="67">
        <v>5</v>
      </c>
      <c r="H26" s="67">
        <f t="shared" si="0"/>
        <v>5</v>
      </c>
      <c r="I26" s="68">
        <v>2</v>
      </c>
      <c r="J26" s="69">
        <v>2</v>
      </c>
      <c r="K26" s="70">
        <f t="shared" si="1"/>
        <v>20</v>
      </c>
      <c r="L26" s="71" t="s">
        <v>150</v>
      </c>
      <c r="M26" s="72" t="s">
        <v>182</v>
      </c>
    </row>
    <row r="27" spans="1:13" ht="30" x14ac:dyDescent="0.25">
      <c r="A27" s="64">
        <v>22</v>
      </c>
      <c r="B27" s="65" t="s">
        <v>41</v>
      </c>
      <c r="C27" s="66" t="s">
        <v>87</v>
      </c>
      <c r="D27" s="66" t="s">
        <v>36</v>
      </c>
      <c r="E27" s="67">
        <v>5</v>
      </c>
      <c r="F27" s="67">
        <v>5</v>
      </c>
      <c r="G27" s="67">
        <v>5</v>
      </c>
      <c r="H27" s="67">
        <f t="shared" si="0"/>
        <v>5</v>
      </c>
      <c r="I27" s="68">
        <v>3</v>
      </c>
      <c r="J27" s="69">
        <v>2</v>
      </c>
      <c r="K27" s="73">
        <f t="shared" si="1"/>
        <v>30</v>
      </c>
      <c r="L27" s="71" t="s">
        <v>144</v>
      </c>
      <c r="M27" s="72" t="s">
        <v>183</v>
      </c>
    </row>
    <row r="28" spans="1:13" ht="30" x14ac:dyDescent="0.25">
      <c r="A28" s="64">
        <v>23</v>
      </c>
      <c r="B28" s="65" t="s">
        <v>41</v>
      </c>
      <c r="C28" s="66" t="s">
        <v>87</v>
      </c>
      <c r="D28" s="66" t="s">
        <v>37</v>
      </c>
      <c r="E28" s="67">
        <v>5</v>
      </c>
      <c r="F28" s="67">
        <v>5</v>
      </c>
      <c r="G28" s="67">
        <v>5</v>
      </c>
      <c r="H28" s="67">
        <f t="shared" si="0"/>
        <v>5</v>
      </c>
      <c r="I28" s="68">
        <v>2</v>
      </c>
      <c r="J28" s="69">
        <v>2</v>
      </c>
      <c r="K28" s="70">
        <f t="shared" si="1"/>
        <v>20</v>
      </c>
      <c r="L28" s="71" t="s">
        <v>150</v>
      </c>
      <c r="M28" s="72" t="s">
        <v>184</v>
      </c>
    </row>
    <row r="29" spans="1:13" ht="30" x14ac:dyDescent="0.25">
      <c r="A29" s="64">
        <v>24</v>
      </c>
      <c r="B29" s="65" t="s">
        <v>41</v>
      </c>
      <c r="C29" s="66" t="s">
        <v>87</v>
      </c>
      <c r="D29" s="66" t="s">
        <v>38</v>
      </c>
      <c r="E29" s="67">
        <v>5</v>
      </c>
      <c r="F29" s="67">
        <v>5</v>
      </c>
      <c r="G29" s="67">
        <v>5</v>
      </c>
      <c r="H29" s="67">
        <f t="shared" si="0"/>
        <v>5</v>
      </c>
      <c r="I29" s="68">
        <v>2</v>
      </c>
      <c r="J29" s="69">
        <v>2</v>
      </c>
      <c r="K29" s="70">
        <f t="shared" si="1"/>
        <v>20</v>
      </c>
      <c r="L29" s="71" t="s">
        <v>150</v>
      </c>
      <c r="M29" s="72" t="s">
        <v>185</v>
      </c>
    </row>
    <row r="30" spans="1:13" x14ac:dyDescent="0.25">
      <c r="A30" s="64">
        <v>25</v>
      </c>
      <c r="B30" s="65" t="s">
        <v>41</v>
      </c>
      <c r="C30" s="66" t="s">
        <v>87</v>
      </c>
      <c r="D30" s="66" t="s">
        <v>39</v>
      </c>
      <c r="E30" s="67">
        <v>5</v>
      </c>
      <c r="F30" s="67">
        <v>5</v>
      </c>
      <c r="G30" s="67">
        <v>5</v>
      </c>
      <c r="H30" s="67">
        <f t="shared" si="0"/>
        <v>5</v>
      </c>
      <c r="I30" s="68">
        <v>2</v>
      </c>
      <c r="J30" s="69">
        <v>2</v>
      </c>
      <c r="K30" s="70">
        <f t="shared" si="1"/>
        <v>20</v>
      </c>
      <c r="L30" s="71" t="s">
        <v>150</v>
      </c>
      <c r="M30" s="72" t="s">
        <v>186</v>
      </c>
    </row>
    <row r="31" spans="1:13" ht="30" x14ac:dyDescent="0.25">
      <c r="A31" s="64">
        <v>26</v>
      </c>
      <c r="B31" s="65" t="s">
        <v>41</v>
      </c>
      <c r="C31" s="66" t="s">
        <v>87</v>
      </c>
      <c r="D31" s="66" t="s">
        <v>40</v>
      </c>
      <c r="E31" s="67">
        <v>1</v>
      </c>
      <c r="F31" s="67">
        <v>1</v>
      </c>
      <c r="G31" s="67">
        <v>1</v>
      </c>
      <c r="H31" s="67">
        <f t="shared" si="0"/>
        <v>1</v>
      </c>
      <c r="I31" s="68">
        <v>2</v>
      </c>
      <c r="J31" s="69">
        <v>2</v>
      </c>
      <c r="K31" s="70">
        <f t="shared" si="1"/>
        <v>4</v>
      </c>
      <c r="L31" s="71" t="s">
        <v>150</v>
      </c>
      <c r="M31" s="72" t="s">
        <v>187</v>
      </c>
    </row>
    <row r="32" spans="1:13" ht="30" x14ac:dyDescent="0.25">
      <c r="A32" s="64">
        <v>27</v>
      </c>
      <c r="B32" s="65" t="s">
        <v>47</v>
      </c>
      <c r="C32" s="66" t="s">
        <v>88</v>
      </c>
      <c r="D32" s="66" t="s">
        <v>42</v>
      </c>
      <c r="E32" s="67">
        <v>1</v>
      </c>
      <c r="F32" s="67">
        <v>1</v>
      </c>
      <c r="G32" s="67">
        <v>5</v>
      </c>
      <c r="H32" s="67">
        <f t="shared" si="0"/>
        <v>5</v>
      </c>
      <c r="I32" s="68">
        <v>2</v>
      </c>
      <c r="J32" s="69">
        <v>2</v>
      </c>
      <c r="K32" s="70">
        <f t="shared" si="1"/>
        <v>20</v>
      </c>
      <c r="L32" s="71" t="s">
        <v>150</v>
      </c>
      <c r="M32" s="72" t="s">
        <v>188</v>
      </c>
    </row>
    <row r="33" spans="1:13" ht="30" x14ac:dyDescent="0.25">
      <c r="A33" s="64">
        <v>28</v>
      </c>
      <c r="B33" s="65" t="s">
        <v>47</v>
      </c>
      <c r="C33" s="66" t="s">
        <v>88</v>
      </c>
      <c r="D33" s="66" t="s">
        <v>43</v>
      </c>
      <c r="E33" s="67">
        <v>1</v>
      </c>
      <c r="F33" s="67">
        <v>1</v>
      </c>
      <c r="G33" s="67">
        <v>5</v>
      </c>
      <c r="H33" s="67">
        <f t="shared" si="0"/>
        <v>5</v>
      </c>
      <c r="I33" s="68">
        <v>2</v>
      </c>
      <c r="J33" s="69">
        <v>2</v>
      </c>
      <c r="K33" s="70">
        <f t="shared" si="1"/>
        <v>20</v>
      </c>
      <c r="L33" s="71" t="s">
        <v>150</v>
      </c>
      <c r="M33" s="72" t="s">
        <v>189</v>
      </c>
    </row>
    <row r="34" spans="1:13" x14ac:dyDescent="0.25">
      <c r="A34" s="64">
        <v>29</v>
      </c>
      <c r="B34" s="65" t="s">
        <v>47</v>
      </c>
      <c r="C34" s="66" t="s">
        <v>88</v>
      </c>
      <c r="D34" s="66" t="s">
        <v>44</v>
      </c>
      <c r="E34" s="67">
        <v>1</v>
      </c>
      <c r="F34" s="67">
        <v>1</v>
      </c>
      <c r="G34" s="67">
        <v>5</v>
      </c>
      <c r="H34" s="67">
        <f t="shared" si="0"/>
        <v>5</v>
      </c>
      <c r="I34" s="68">
        <v>2</v>
      </c>
      <c r="J34" s="69">
        <v>2</v>
      </c>
      <c r="K34" s="70">
        <f t="shared" si="1"/>
        <v>20</v>
      </c>
      <c r="L34" s="71" t="s">
        <v>150</v>
      </c>
      <c r="M34" s="72" t="s">
        <v>190</v>
      </c>
    </row>
    <row r="35" spans="1:13" ht="30" x14ac:dyDescent="0.25">
      <c r="A35" s="64">
        <v>30</v>
      </c>
      <c r="B35" s="65" t="s">
        <v>47</v>
      </c>
      <c r="C35" s="66" t="s">
        <v>88</v>
      </c>
      <c r="D35" s="66" t="s">
        <v>45</v>
      </c>
      <c r="E35" s="67">
        <v>1</v>
      </c>
      <c r="F35" s="67">
        <v>5</v>
      </c>
      <c r="G35" s="67">
        <v>5</v>
      </c>
      <c r="H35" s="67">
        <f t="shared" si="0"/>
        <v>5</v>
      </c>
      <c r="I35" s="68">
        <v>2</v>
      </c>
      <c r="J35" s="69">
        <v>2</v>
      </c>
      <c r="K35" s="70">
        <f t="shared" si="1"/>
        <v>20</v>
      </c>
      <c r="L35" s="71" t="s">
        <v>150</v>
      </c>
      <c r="M35" s="72" t="s">
        <v>191</v>
      </c>
    </row>
    <row r="36" spans="1:13" ht="30" x14ac:dyDescent="0.25">
      <c r="A36" s="64">
        <v>31</v>
      </c>
      <c r="B36" s="65" t="s">
        <v>47</v>
      </c>
      <c r="C36" s="66" t="s">
        <v>88</v>
      </c>
      <c r="D36" s="66" t="s">
        <v>46</v>
      </c>
      <c r="E36" s="67">
        <v>5</v>
      </c>
      <c r="F36" s="67">
        <v>5</v>
      </c>
      <c r="G36" s="67">
        <v>1</v>
      </c>
      <c r="H36" s="67">
        <f t="shared" si="0"/>
        <v>5</v>
      </c>
      <c r="I36" s="68">
        <v>2</v>
      </c>
      <c r="J36" s="69">
        <v>2</v>
      </c>
      <c r="K36" s="70">
        <f t="shared" si="1"/>
        <v>20</v>
      </c>
      <c r="L36" s="71" t="s">
        <v>150</v>
      </c>
      <c r="M36" s="72" t="s">
        <v>192</v>
      </c>
    </row>
    <row r="37" spans="1:13" ht="30" x14ac:dyDescent="0.25">
      <c r="A37" s="64">
        <v>32</v>
      </c>
      <c r="B37" s="65" t="s">
        <v>55</v>
      </c>
      <c r="C37" s="66" t="s">
        <v>86</v>
      </c>
      <c r="D37" s="66" t="s">
        <v>48</v>
      </c>
      <c r="E37" s="67">
        <v>4</v>
      </c>
      <c r="F37" s="67">
        <v>4</v>
      </c>
      <c r="G37" s="67">
        <v>4</v>
      </c>
      <c r="H37" s="67">
        <f t="shared" si="0"/>
        <v>4</v>
      </c>
      <c r="I37" s="68">
        <v>2</v>
      </c>
      <c r="J37" s="69">
        <v>2</v>
      </c>
      <c r="K37" s="70">
        <f t="shared" si="1"/>
        <v>16</v>
      </c>
      <c r="L37" s="71" t="s">
        <v>150</v>
      </c>
      <c r="M37" s="72" t="s">
        <v>193</v>
      </c>
    </row>
    <row r="38" spans="1:13" x14ac:dyDescent="0.25">
      <c r="A38" s="64">
        <v>33</v>
      </c>
      <c r="B38" s="65" t="s">
        <v>55</v>
      </c>
      <c r="C38" s="66" t="s">
        <v>86</v>
      </c>
      <c r="D38" s="66" t="s">
        <v>49</v>
      </c>
      <c r="E38" s="67">
        <v>5</v>
      </c>
      <c r="F38" s="67">
        <v>4</v>
      </c>
      <c r="G38" s="67">
        <v>4</v>
      </c>
      <c r="H38" s="67">
        <f t="shared" si="0"/>
        <v>5</v>
      </c>
      <c r="I38" s="68">
        <v>2</v>
      </c>
      <c r="J38" s="69">
        <v>2</v>
      </c>
      <c r="K38" s="70">
        <f t="shared" si="1"/>
        <v>20</v>
      </c>
      <c r="L38" s="71" t="s">
        <v>150</v>
      </c>
      <c r="M38" s="72" t="s">
        <v>194</v>
      </c>
    </row>
    <row r="39" spans="1:13" ht="30" x14ac:dyDescent="0.25">
      <c r="A39" s="64">
        <v>34</v>
      </c>
      <c r="B39" s="65" t="s">
        <v>55</v>
      </c>
      <c r="C39" s="66" t="s">
        <v>86</v>
      </c>
      <c r="D39" s="66" t="s">
        <v>50</v>
      </c>
      <c r="E39" s="67">
        <v>5</v>
      </c>
      <c r="F39" s="67">
        <v>5</v>
      </c>
      <c r="G39" s="67">
        <v>5</v>
      </c>
      <c r="H39" s="67">
        <f t="shared" si="0"/>
        <v>5</v>
      </c>
      <c r="I39" s="68">
        <v>2</v>
      </c>
      <c r="J39" s="69">
        <v>2</v>
      </c>
      <c r="K39" s="70">
        <f t="shared" si="1"/>
        <v>20</v>
      </c>
      <c r="L39" s="71" t="s">
        <v>150</v>
      </c>
      <c r="M39" s="72" t="s">
        <v>195</v>
      </c>
    </row>
    <row r="40" spans="1:13" ht="30" x14ac:dyDescent="0.25">
      <c r="A40" s="64">
        <v>35</v>
      </c>
      <c r="B40" s="65" t="s">
        <v>55</v>
      </c>
      <c r="C40" s="66" t="s">
        <v>86</v>
      </c>
      <c r="D40" s="66" t="s">
        <v>51</v>
      </c>
      <c r="E40" s="67">
        <v>5</v>
      </c>
      <c r="F40" s="67">
        <v>5</v>
      </c>
      <c r="G40" s="67">
        <v>5</v>
      </c>
      <c r="H40" s="67">
        <f t="shared" si="0"/>
        <v>5</v>
      </c>
      <c r="I40" s="68">
        <v>2</v>
      </c>
      <c r="J40" s="69">
        <v>2</v>
      </c>
      <c r="K40" s="70">
        <f t="shared" si="1"/>
        <v>20</v>
      </c>
      <c r="L40" s="71" t="s">
        <v>150</v>
      </c>
      <c r="M40" s="72" t="s">
        <v>196</v>
      </c>
    </row>
    <row r="41" spans="1:13" ht="30" x14ac:dyDescent="0.25">
      <c r="A41" s="64">
        <v>36</v>
      </c>
      <c r="B41" s="65" t="s">
        <v>55</v>
      </c>
      <c r="C41" s="66" t="s">
        <v>86</v>
      </c>
      <c r="D41" s="66" t="s">
        <v>52</v>
      </c>
      <c r="E41" s="67">
        <v>4</v>
      </c>
      <c r="F41" s="67">
        <v>4</v>
      </c>
      <c r="G41" s="67">
        <v>5</v>
      </c>
      <c r="H41" s="67">
        <f t="shared" si="0"/>
        <v>5</v>
      </c>
      <c r="I41" s="68">
        <v>2</v>
      </c>
      <c r="J41" s="69">
        <v>2</v>
      </c>
      <c r="K41" s="70">
        <f t="shared" si="1"/>
        <v>20</v>
      </c>
      <c r="L41" s="71" t="s">
        <v>150</v>
      </c>
      <c r="M41" s="72" t="s">
        <v>197</v>
      </c>
    </row>
    <row r="42" spans="1:13" x14ac:dyDescent="0.25">
      <c r="A42" s="64">
        <v>37</v>
      </c>
      <c r="B42" s="65" t="s">
        <v>55</v>
      </c>
      <c r="C42" s="66" t="s">
        <v>86</v>
      </c>
      <c r="D42" s="66" t="s">
        <v>53</v>
      </c>
      <c r="E42" s="67">
        <v>5</v>
      </c>
      <c r="F42" s="67">
        <v>5</v>
      </c>
      <c r="G42" s="67">
        <v>5</v>
      </c>
      <c r="H42" s="67">
        <f t="shared" si="0"/>
        <v>5</v>
      </c>
      <c r="I42" s="68">
        <v>2</v>
      </c>
      <c r="J42" s="69">
        <v>2</v>
      </c>
      <c r="K42" s="70">
        <f t="shared" si="1"/>
        <v>20</v>
      </c>
      <c r="L42" s="71" t="s">
        <v>150</v>
      </c>
      <c r="M42" s="72" t="s">
        <v>198</v>
      </c>
    </row>
    <row r="43" spans="1:13" ht="30" x14ac:dyDescent="0.25">
      <c r="A43" s="64">
        <v>38</v>
      </c>
      <c r="B43" s="65" t="s">
        <v>55</v>
      </c>
      <c r="C43" s="66" t="s">
        <v>86</v>
      </c>
      <c r="D43" s="66" t="s">
        <v>54</v>
      </c>
      <c r="E43" s="67">
        <v>5</v>
      </c>
      <c r="F43" s="67">
        <v>5</v>
      </c>
      <c r="G43" s="67">
        <v>5</v>
      </c>
      <c r="H43" s="67">
        <f t="shared" si="0"/>
        <v>5</v>
      </c>
      <c r="I43" s="68">
        <v>2</v>
      </c>
      <c r="J43" s="69">
        <v>2</v>
      </c>
      <c r="K43" s="70">
        <f t="shared" si="1"/>
        <v>20</v>
      </c>
      <c r="L43" s="71" t="s">
        <v>150</v>
      </c>
      <c r="M43" s="72" t="s">
        <v>199</v>
      </c>
    </row>
    <row r="44" spans="1:13" ht="30" x14ac:dyDescent="0.25">
      <c r="A44" s="64">
        <v>39</v>
      </c>
      <c r="B44" s="65" t="s">
        <v>61</v>
      </c>
      <c r="C44" s="66" t="s">
        <v>89</v>
      </c>
      <c r="D44" s="66" t="s">
        <v>56</v>
      </c>
      <c r="E44" s="67">
        <v>5</v>
      </c>
      <c r="F44" s="67">
        <v>5</v>
      </c>
      <c r="G44" s="67">
        <v>5</v>
      </c>
      <c r="H44" s="67">
        <f t="shared" si="0"/>
        <v>5</v>
      </c>
      <c r="I44" s="68">
        <v>2</v>
      </c>
      <c r="J44" s="69">
        <v>2</v>
      </c>
      <c r="K44" s="70">
        <f t="shared" si="1"/>
        <v>20</v>
      </c>
      <c r="L44" s="71" t="s">
        <v>150</v>
      </c>
      <c r="M44" s="72" t="s">
        <v>200</v>
      </c>
    </row>
    <row r="45" spans="1:13" ht="30" x14ac:dyDescent="0.25">
      <c r="A45" s="64">
        <v>40</v>
      </c>
      <c r="B45" s="65" t="s">
        <v>61</v>
      </c>
      <c r="C45" s="66" t="s">
        <v>89</v>
      </c>
      <c r="D45" s="66" t="s">
        <v>57</v>
      </c>
      <c r="E45" s="67">
        <v>5</v>
      </c>
      <c r="F45" s="67">
        <v>5</v>
      </c>
      <c r="G45" s="67">
        <v>5</v>
      </c>
      <c r="H45" s="67">
        <f t="shared" si="0"/>
        <v>5</v>
      </c>
      <c r="I45" s="68">
        <v>2</v>
      </c>
      <c r="J45" s="69">
        <v>2</v>
      </c>
      <c r="K45" s="70">
        <f t="shared" si="1"/>
        <v>20</v>
      </c>
      <c r="L45" s="71" t="s">
        <v>150</v>
      </c>
      <c r="M45" s="72" t="s">
        <v>201</v>
      </c>
    </row>
    <row r="46" spans="1:13" ht="30" x14ac:dyDescent="0.25">
      <c r="A46" s="64">
        <v>41</v>
      </c>
      <c r="B46" s="65" t="s">
        <v>61</v>
      </c>
      <c r="C46" s="66" t="s">
        <v>89</v>
      </c>
      <c r="D46" s="66" t="s">
        <v>58</v>
      </c>
      <c r="E46" s="67">
        <v>5</v>
      </c>
      <c r="F46" s="67">
        <v>5</v>
      </c>
      <c r="G46" s="67">
        <v>5</v>
      </c>
      <c r="H46" s="67">
        <f t="shared" si="0"/>
        <v>5</v>
      </c>
      <c r="I46" s="68">
        <v>2</v>
      </c>
      <c r="J46" s="69">
        <v>2</v>
      </c>
      <c r="K46" s="70">
        <f t="shared" si="1"/>
        <v>20</v>
      </c>
      <c r="L46" s="71" t="s">
        <v>150</v>
      </c>
      <c r="M46" s="72" t="s">
        <v>202</v>
      </c>
    </row>
    <row r="47" spans="1:13" ht="30" x14ac:dyDescent="0.25">
      <c r="A47" s="64">
        <v>42</v>
      </c>
      <c r="B47" s="65" t="s">
        <v>61</v>
      </c>
      <c r="C47" s="66" t="s">
        <v>89</v>
      </c>
      <c r="D47" s="66" t="s">
        <v>59</v>
      </c>
      <c r="E47" s="67">
        <v>5</v>
      </c>
      <c r="F47" s="67">
        <v>5</v>
      </c>
      <c r="G47" s="67">
        <v>5</v>
      </c>
      <c r="H47" s="67">
        <f t="shared" si="0"/>
        <v>5</v>
      </c>
      <c r="I47" s="68">
        <v>2</v>
      </c>
      <c r="J47" s="69">
        <v>2</v>
      </c>
      <c r="K47" s="70">
        <f t="shared" si="1"/>
        <v>20</v>
      </c>
      <c r="L47" s="71" t="s">
        <v>150</v>
      </c>
      <c r="M47" s="72" t="s">
        <v>203</v>
      </c>
    </row>
    <row r="48" spans="1:13" x14ac:dyDescent="0.25">
      <c r="A48" s="64">
        <v>43</v>
      </c>
      <c r="B48" s="65" t="s">
        <v>61</v>
      </c>
      <c r="C48" s="66" t="s">
        <v>89</v>
      </c>
      <c r="D48" s="66" t="s">
        <v>60</v>
      </c>
      <c r="E48" s="67">
        <v>4</v>
      </c>
      <c r="F48" s="67">
        <v>4</v>
      </c>
      <c r="G48" s="67">
        <v>4</v>
      </c>
      <c r="H48" s="67">
        <f t="shared" si="0"/>
        <v>4</v>
      </c>
      <c r="I48" s="68">
        <v>2</v>
      </c>
      <c r="J48" s="69">
        <v>2</v>
      </c>
      <c r="K48" s="70">
        <f t="shared" si="1"/>
        <v>16</v>
      </c>
      <c r="L48" s="71" t="s">
        <v>150</v>
      </c>
      <c r="M48" s="72" t="s">
        <v>204</v>
      </c>
    </row>
    <row r="49" spans="1:13" ht="30" x14ac:dyDescent="0.25">
      <c r="A49" s="64">
        <v>44</v>
      </c>
      <c r="B49" s="65" t="s">
        <v>67</v>
      </c>
      <c r="C49" s="66" t="s">
        <v>87</v>
      </c>
      <c r="D49" s="66" t="s">
        <v>62</v>
      </c>
      <c r="E49" s="67">
        <v>5</v>
      </c>
      <c r="F49" s="67">
        <v>5</v>
      </c>
      <c r="G49" s="67">
        <v>5</v>
      </c>
      <c r="H49" s="67">
        <f t="shared" si="0"/>
        <v>5</v>
      </c>
      <c r="I49" s="68">
        <v>2</v>
      </c>
      <c r="J49" s="69">
        <v>2</v>
      </c>
      <c r="K49" s="70">
        <f t="shared" si="1"/>
        <v>20</v>
      </c>
      <c r="L49" s="71" t="s">
        <v>150</v>
      </c>
      <c r="M49" s="72" t="s">
        <v>205</v>
      </c>
    </row>
    <row r="50" spans="1:13" ht="30" x14ac:dyDescent="0.25">
      <c r="A50" s="64">
        <v>45</v>
      </c>
      <c r="B50" s="65" t="s">
        <v>67</v>
      </c>
      <c r="C50" s="66" t="s">
        <v>87</v>
      </c>
      <c r="D50" s="66" t="s">
        <v>63</v>
      </c>
      <c r="E50" s="67">
        <v>5</v>
      </c>
      <c r="F50" s="67">
        <v>5</v>
      </c>
      <c r="G50" s="67">
        <v>5</v>
      </c>
      <c r="H50" s="67">
        <f t="shared" si="0"/>
        <v>5</v>
      </c>
      <c r="I50" s="68">
        <v>2</v>
      </c>
      <c r="J50" s="69">
        <v>2</v>
      </c>
      <c r="K50" s="70">
        <f t="shared" si="1"/>
        <v>20</v>
      </c>
      <c r="L50" s="71" t="s">
        <v>150</v>
      </c>
      <c r="M50" s="72" t="s">
        <v>206</v>
      </c>
    </row>
    <row r="51" spans="1:13" ht="30" x14ac:dyDescent="0.25">
      <c r="A51" s="64">
        <v>46</v>
      </c>
      <c r="B51" s="65" t="s">
        <v>67</v>
      </c>
      <c r="C51" s="66" t="s">
        <v>87</v>
      </c>
      <c r="D51" s="66" t="s">
        <v>64</v>
      </c>
      <c r="E51" s="67">
        <v>1</v>
      </c>
      <c r="F51" s="67">
        <v>5</v>
      </c>
      <c r="G51" s="67">
        <v>5</v>
      </c>
      <c r="H51" s="67">
        <f t="shared" si="0"/>
        <v>5</v>
      </c>
      <c r="I51" s="68">
        <v>2</v>
      </c>
      <c r="J51" s="69">
        <v>2</v>
      </c>
      <c r="K51" s="70">
        <f t="shared" si="1"/>
        <v>20</v>
      </c>
      <c r="L51" s="71" t="s">
        <v>150</v>
      </c>
      <c r="M51" s="72" t="s">
        <v>207</v>
      </c>
    </row>
    <row r="52" spans="1:13" ht="30" x14ac:dyDescent="0.25">
      <c r="A52" s="64">
        <v>47</v>
      </c>
      <c r="B52" s="65" t="s">
        <v>67</v>
      </c>
      <c r="C52" s="66" t="s">
        <v>87</v>
      </c>
      <c r="D52" s="66" t="s">
        <v>65</v>
      </c>
      <c r="E52" s="67">
        <v>2</v>
      </c>
      <c r="F52" s="67">
        <v>2</v>
      </c>
      <c r="G52" s="67">
        <v>2</v>
      </c>
      <c r="H52" s="67">
        <f t="shared" si="0"/>
        <v>2</v>
      </c>
      <c r="I52" s="68">
        <v>2</v>
      </c>
      <c r="J52" s="69">
        <v>2</v>
      </c>
      <c r="K52" s="70">
        <f t="shared" si="1"/>
        <v>8</v>
      </c>
      <c r="L52" s="71" t="s">
        <v>150</v>
      </c>
      <c r="M52" s="72" t="s">
        <v>208</v>
      </c>
    </row>
    <row r="53" spans="1:13" ht="30" x14ac:dyDescent="0.25">
      <c r="A53" s="64">
        <v>48</v>
      </c>
      <c r="B53" s="65" t="s">
        <v>67</v>
      </c>
      <c r="C53" s="66" t="s">
        <v>87</v>
      </c>
      <c r="D53" s="66" t="s">
        <v>66</v>
      </c>
      <c r="E53" s="67">
        <v>2</v>
      </c>
      <c r="F53" s="67">
        <v>2</v>
      </c>
      <c r="G53" s="67">
        <v>2</v>
      </c>
      <c r="H53" s="67">
        <f t="shared" si="0"/>
        <v>2</v>
      </c>
      <c r="I53" s="68">
        <v>2</v>
      </c>
      <c r="J53" s="69">
        <v>2</v>
      </c>
      <c r="K53" s="70">
        <f t="shared" si="1"/>
        <v>8</v>
      </c>
      <c r="L53" s="71" t="s">
        <v>150</v>
      </c>
      <c r="M53" s="72" t="s">
        <v>209</v>
      </c>
    </row>
    <row r="54" spans="1:13" x14ac:dyDescent="0.25">
      <c r="A54" s="64">
        <v>49</v>
      </c>
      <c r="B54" s="65" t="s">
        <v>74</v>
      </c>
      <c r="C54" s="66" t="s">
        <v>90</v>
      </c>
      <c r="D54" s="66" t="s">
        <v>68</v>
      </c>
      <c r="E54" s="67">
        <v>5</v>
      </c>
      <c r="F54" s="67">
        <v>5</v>
      </c>
      <c r="G54" s="67">
        <v>5</v>
      </c>
      <c r="H54" s="67">
        <f t="shared" si="0"/>
        <v>5</v>
      </c>
      <c r="I54" s="68">
        <v>2</v>
      </c>
      <c r="J54" s="69">
        <v>2</v>
      </c>
      <c r="K54" s="70">
        <f t="shared" si="1"/>
        <v>20</v>
      </c>
      <c r="L54" s="71" t="s">
        <v>150</v>
      </c>
      <c r="M54" s="72" t="s">
        <v>210</v>
      </c>
    </row>
    <row r="55" spans="1:13" ht="30" x14ac:dyDescent="0.25">
      <c r="A55" s="64">
        <v>50</v>
      </c>
      <c r="B55" s="65" t="s">
        <v>74</v>
      </c>
      <c r="C55" s="66" t="s">
        <v>90</v>
      </c>
      <c r="D55" s="66" t="s">
        <v>69</v>
      </c>
      <c r="E55" s="67">
        <v>5</v>
      </c>
      <c r="F55" s="67">
        <v>5</v>
      </c>
      <c r="G55" s="67">
        <v>5</v>
      </c>
      <c r="H55" s="67">
        <f t="shared" si="0"/>
        <v>5</v>
      </c>
      <c r="I55" s="68">
        <v>2</v>
      </c>
      <c r="J55" s="69">
        <v>2</v>
      </c>
      <c r="K55" s="70">
        <f t="shared" si="1"/>
        <v>20</v>
      </c>
      <c r="L55" s="71" t="s">
        <v>150</v>
      </c>
      <c r="M55" s="72" t="s">
        <v>211</v>
      </c>
    </row>
    <row r="56" spans="1:13" ht="30" x14ac:dyDescent="0.25">
      <c r="A56" s="64">
        <v>51</v>
      </c>
      <c r="B56" s="65" t="s">
        <v>74</v>
      </c>
      <c r="C56" s="66" t="s">
        <v>90</v>
      </c>
      <c r="D56" s="66" t="s">
        <v>70</v>
      </c>
      <c r="E56" s="67">
        <v>5</v>
      </c>
      <c r="F56" s="67">
        <v>5</v>
      </c>
      <c r="G56" s="67">
        <v>5</v>
      </c>
      <c r="H56" s="67">
        <f t="shared" si="0"/>
        <v>5</v>
      </c>
      <c r="I56" s="68">
        <v>2</v>
      </c>
      <c r="J56" s="69">
        <v>2</v>
      </c>
      <c r="K56" s="70">
        <f t="shared" si="1"/>
        <v>20</v>
      </c>
      <c r="L56" s="71" t="s">
        <v>150</v>
      </c>
      <c r="M56" s="72" t="s">
        <v>212</v>
      </c>
    </row>
    <row r="57" spans="1:13" ht="30" x14ac:dyDescent="0.25">
      <c r="A57" s="64">
        <v>52</v>
      </c>
      <c r="B57" s="65" t="s">
        <v>74</v>
      </c>
      <c r="C57" s="66" t="s">
        <v>90</v>
      </c>
      <c r="D57" s="66" t="s">
        <v>71</v>
      </c>
      <c r="E57" s="67">
        <v>5</v>
      </c>
      <c r="F57" s="67">
        <v>5</v>
      </c>
      <c r="G57" s="67">
        <v>5</v>
      </c>
      <c r="H57" s="67">
        <f t="shared" si="0"/>
        <v>5</v>
      </c>
      <c r="I57" s="68">
        <v>2</v>
      </c>
      <c r="J57" s="69">
        <v>2</v>
      </c>
      <c r="K57" s="70">
        <f t="shared" si="1"/>
        <v>20</v>
      </c>
      <c r="L57" s="71" t="s">
        <v>150</v>
      </c>
      <c r="M57" s="72" t="s">
        <v>213</v>
      </c>
    </row>
    <row r="58" spans="1:13" x14ac:dyDescent="0.25">
      <c r="A58" s="64">
        <v>53</v>
      </c>
      <c r="B58" s="65" t="s">
        <v>74</v>
      </c>
      <c r="C58" s="66" t="s">
        <v>90</v>
      </c>
      <c r="D58" s="66" t="s">
        <v>72</v>
      </c>
      <c r="E58" s="67">
        <v>4</v>
      </c>
      <c r="F58" s="67">
        <v>4</v>
      </c>
      <c r="G58" s="67">
        <v>4</v>
      </c>
      <c r="H58" s="67">
        <f t="shared" si="0"/>
        <v>4</v>
      </c>
      <c r="I58" s="68">
        <v>2</v>
      </c>
      <c r="J58" s="69">
        <v>2</v>
      </c>
      <c r="K58" s="70">
        <f t="shared" si="1"/>
        <v>16</v>
      </c>
      <c r="L58" s="71" t="s">
        <v>150</v>
      </c>
      <c r="M58" s="72" t="s">
        <v>214</v>
      </c>
    </row>
    <row r="59" spans="1:13" ht="30" x14ac:dyDescent="0.25">
      <c r="A59" s="64">
        <v>54</v>
      </c>
      <c r="B59" s="65" t="s">
        <v>74</v>
      </c>
      <c r="C59" s="66" t="s">
        <v>90</v>
      </c>
      <c r="D59" s="66" t="s">
        <v>73</v>
      </c>
      <c r="E59" s="67">
        <v>4</v>
      </c>
      <c r="F59" s="67">
        <v>4</v>
      </c>
      <c r="G59" s="67">
        <v>4</v>
      </c>
      <c r="H59" s="67">
        <f t="shared" si="0"/>
        <v>4</v>
      </c>
      <c r="I59" s="68">
        <v>2</v>
      </c>
      <c r="J59" s="69">
        <v>2</v>
      </c>
      <c r="K59" s="70">
        <f t="shared" si="1"/>
        <v>16</v>
      </c>
      <c r="L59" s="71" t="s">
        <v>150</v>
      </c>
      <c r="M59" s="72" t="s">
        <v>215</v>
      </c>
    </row>
    <row r="60" spans="1:13" ht="30" x14ac:dyDescent="0.25">
      <c r="A60" s="64">
        <v>55</v>
      </c>
      <c r="B60" s="65" t="s">
        <v>80</v>
      </c>
      <c r="C60" s="66" t="s">
        <v>90</v>
      </c>
      <c r="D60" s="66" t="s">
        <v>75</v>
      </c>
      <c r="E60" s="67">
        <v>4</v>
      </c>
      <c r="F60" s="67">
        <v>4</v>
      </c>
      <c r="G60" s="67">
        <v>4</v>
      </c>
      <c r="H60" s="67">
        <f t="shared" si="0"/>
        <v>4</v>
      </c>
      <c r="I60" s="68">
        <v>3</v>
      </c>
      <c r="J60" s="69">
        <v>2</v>
      </c>
      <c r="K60" s="70">
        <f t="shared" si="1"/>
        <v>24</v>
      </c>
      <c r="L60" s="71" t="s">
        <v>150</v>
      </c>
      <c r="M60" s="72" t="s">
        <v>216</v>
      </c>
    </row>
    <row r="61" spans="1:13" ht="30" x14ac:dyDescent="0.25">
      <c r="A61" s="64">
        <v>56</v>
      </c>
      <c r="B61" s="65" t="s">
        <v>80</v>
      </c>
      <c r="C61" s="66" t="s">
        <v>90</v>
      </c>
      <c r="D61" s="66" t="s">
        <v>76</v>
      </c>
      <c r="E61" s="67">
        <v>4</v>
      </c>
      <c r="F61" s="67">
        <v>4</v>
      </c>
      <c r="G61" s="67">
        <v>4</v>
      </c>
      <c r="H61" s="67">
        <f t="shared" si="0"/>
        <v>4</v>
      </c>
      <c r="I61" s="68">
        <v>3</v>
      </c>
      <c r="J61" s="69">
        <v>2</v>
      </c>
      <c r="K61" s="70">
        <f t="shared" si="1"/>
        <v>24</v>
      </c>
      <c r="L61" s="71" t="s">
        <v>150</v>
      </c>
      <c r="M61" s="72" t="s">
        <v>217</v>
      </c>
    </row>
    <row r="62" spans="1:13" x14ac:dyDescent="0.25">
      <c r="A62" s="64">
        <v>57</v>
      </c>
      <c r="B62" s="65" t="s">
        <v>80</v>
      </c>
      <c r="C62" s="66" t="s">
        <v>90</v>
      </c>
      <c r="D62" s="66" t="s">
        <v>77</v>
      </c>
      <c r="E62" s="67">
        <v>3</v>
      </c>
      <c r="F62" s="67">
        <v>3</v>
      </c>
      <c r="G62" s="67">
        <v>3</v>
      </c>
      <c r="H62" s="67">
        <f t="shared" si="0"/>
        <v>3</v>
      </c>
      <c r="I62" s="68">
        <v>2</v>
      </c>
      <c r="J62" s="69">
        <v>2</v>
      </c>
      <c r="K62" s="70">
        <f t="shared" si="1"/>
        <v>12</v>
      </c>
      <c r="L62" s="71" t="s">
        <v>150</v>
      </c>
      <c r="M62" s="72" t="s">
        <v>218</v>
      </c>
    </row>
    <row r="63" spans="1:13" x14ac:dyDescent="0.25">
      <c r="A63" s="64">
        <v>58</v>
      </c>
      <c r="B63" s="65" t="s">
        <v>80</v>
      </c>
      <c r="C63" s="66" t="s">
        <v>90</v>
      </c>
      <c r="D63" s="66" t="s">
        <v>78</v>
      </c>
      <c r="E63" s="67">
        <v>4</v>
      </c>
      <c r="F63" s="67">
        <v>4</v>
      </c>
      <c r="G63" s="67">
        <v>4</v>
      </c>
      <c r="H63" s="67">
        <f t="shared" si="0"/>
        <v>4</v>
      </c>
      <c r="I63" s="68">
        <v>3</v>
      </c>
      <c r="J63" s="69">
        <v>2</v>
      </c>
      <c r="K63" s="70">
        <f t="shared" si="1"/>
        <v>24</v>
      </c>
      <c r="L63" s="71" t="s">
        <v>150</v>
      </c>
      <c r="M63" s="72" t="s">
        <v>219</v>
      </c>
    </row>
    <row r="64" spans="1:13" x14ac:dyDescent="0.25">
      <c r="A64" s="64">
        <v>59</v>
      </c>
      <c r="B64" s="65" t="s">
        <v>80</v>
      </c>
      <c r="C64" s="66" t="s">
        <v>90</v>
      </c>
      <c r="D64" s="66" t="s">
        <v>79</v>
      </c>
      <c r="E64" s="67">
        <v>5</v>
      </c>
      <c r="F64" s="67">
        <v>5</v>
      </c>
      <c r="G64" s="67">
        <v>5</v>
      </c>
      <c r="H64" s="67">
        <f t="shared" si="0"/>
        <v>5</v>
      </c>
      <c r="I64" s="68">
        <v>2</v>
      </c>
      <c r="J64" s="69">
        <v>2</v>
      </c>
      <c r="K64" s="70">
        <f t="shared" si="1"/>
        <v>20</v>
      </c>
      <c r="L64" s="71" t="s">
        <v>150</v>
      </c>
      <c r="M64" s="72" t="s">
        <v>220</v>
      </c>
    </row>
    <row r="65" spans="1:13" x14ac:dyDescent="0.25">
      <c r="A65" s="64">
        <v>60</v>
      </c>
      <c r="B65" s="65" t="s">
        <v>84</v>
      </c>
      <c r="C65" s="66" t="s">
        <v>91</v>
      </c>
      <c r="D65" s="66" t="s">
        <v>81</v>
      </c>
      <c r="E65" s="67">
        <v>4</v>
      </c>
      <c r="F65" s="67">
        <v>4</v>
      </c>
      <c r="G65" s="67">
        <v>4</v>
      </c>
      <c r="H65" s="67">
        <f t="shared" ref="H65:H67" si="2">MAX(E65:G65)</f>
        <v>4</v>
      </c>
      <c r="I65" s="68">
        <v>2</v>
      </c>
      <c r="J65" s="69">
        <v>2</v>
      </c>
      <c r="K65" s="70">
        <f t="shared" si="1"/>
        <v>16</v>
      </c>
      <c r="L65" s="71" t="s">
        <v>150</v>
      </c>
      <c r="M65" s="72" t="s">
        <v>221</v>
      </c>
    </row>
    <row r="66" spans="1:13" ht="30" x14ac:dyDescent="0.25">
      <c r="A66" s="64">
        <v>61</v>
      </c>
      <c r="B66" s="65" t="s">
        <v>84</v>
      </c>
      <c r="C66" s="66" t="s">
        <v>91</v>
      </c>
      <c r="D66" s="66" t="s">
        <v>82</v>
      </c>
      <c r="E66" s="67">
        <v>4</v>
      </c>
      <c r="F66" s="67">
        <v>4</v>
      </c>
      <c r="G66" s="67">
        <v>5</v>
      </c>
      <c r="H66" s="67">
        <f t="shared" si="2"/>
        <v>5</v>
      </c>
      <c r="I66" s="68">
        <v>2</v>
      </c>
      <c r="J66" s="69">
        <v>2</v>
      </c>
      <c r="K66" s="70">
        <f t="shared" si="1"/>
        <v>20</v>
      </c>
      <c r="L66" s="71" t="s">
        <v>150</v>
      </c>
      <c r="M66" s="72" t="s">
        <v>222</v>
      </c>
    </row>
    <row r="67" spans="1:13" x14ac:dyDescent="0.25">
      <c r="A67" s="64">
        <v>62</v>
      </c>
      <c r="B67" s="65" t="s">
        <v>84</v>
      </c>
      <c r="C67" s="66" t="s">
        <v>91</v>
      </c>
      <c r="D67" s="66" t="s">
        <v>83</v>
      </c>
      <c r="E67" s="67">
        <v>5</v>
      </c>
      <c r="F67" s="67">
        <v>5</v>
      </c>
      <c r="G67" s="67">
        <v>5</v>
      </c>
      <c r="H67" s="67">
        <f t="shared" si="2"/>
        <v>5</v>
      </c>
      <c r="I67" s="68">
        <v>2</v>
      </c>
      <c r="J67" s="69">
        <v>2</v>
      </c>
      <c r="K67" s="70">
        <f t="shared" si="1"/>
        <v>20</v>
      </c>
      <c r="L67" s="71" t="s">
        <v>150</v>
      </c>
      <c r="M67" s="72" t="s">
        <v>223</v>
      </c>
    </row>
    <row r="68" spans="1:13" x14ac:dyDescent="0.25">
      <c r="A68" s="2"/>
    </row>
  </sheetData>
  <mergeCells count="6">
    <mergeCell ref="A1:M1"/>
    <mergeCell ref="E4:H4"/>
    <mergeCell ref="A4:D4"/>
    <mergeCell ref="I4:M4"/>
    <mergeCell ref="A2:M2"/>
    <mergeCell ref="A3:M3"/>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D12" sqref="D12"/>
    </sheetView>
  </sheetViews>
  <sheetFormatPr defaultRowHeight="15" x14ac:dyDescent="0.25"/>
  <cols>
    <col min="1" max="1" width="12.42578125" style="5" bestFit="1" customWidth="1"/>
    <col min="2" max="2" width="11.5703125" style="5" bestFit="1" customWidth="1"/>
    <col min="3" max="3" width="24.7109375" style="5" customWidth="1"/>
    <col min="4" max="4" width="27.85546875" style="5" customWidth="1"/>
    <col min="5" max="5" width="31.7109375" style="5" customWidth="1"/>
    <col min="6" max="16384" width="9.140625" style="5"/>
  </cols>
  <sheetData>
    <row r="1" spans="1:5" x14ac:dyDescent="0.25">
      <c r="A1" s="6"/>
    </row>
    <row r="2" spans="1:5" x14ac:dyDescent="0.25">
      <c r="A2" s="6"/>
      <c r="C2" s="44" t="s">
        <v>92</v>
      </c>
      <c r="D2" s="44"/>
      <c r="E2" s="44"/>
    </row>
    <row r="3" spans="1:5" ht="15.75" thickBot="1" x14ac:dyDescent="0.3">
      <c r="A3" s="7" t="s">
        <v>93</v>
      </c>
      <c r="B3" s="7" t="s">
        <v>94</v>
      </c>
      <c r="C3" s="8" t="s">
        <v>95</v>
      </c>
      <c r="D3" s="8" t="s">
        <v>96</v>
      </c>
      <c r="E3" s="8" t="s">
        <v>97</v>
      </c>
    </row>
    <row r="4" spans="1:5" ht="26.25" thickBot="1" x14ac:dyDescent="0.3">
      <c r="A4" s="9">
        <v>1</v>
      </c>
      <c r="B4" s="10" t="s">
        <v>98</v>
      </c>
      <c r="C4" s="10" t="s">
        <v>99</v>
      </c>
      <c r="D4" s="10" t="s">
        <v>100</v>
      </c>
      <c r="E4" s="10" t="s">
        <v>101</v>
      </c>
    </row>
    <row r="5" spans="1:5" ht="39" thickBot="1" x14ac:dyDescent="0.3">
      <c r="A5" s="11">
        <v>2</v>
      </c>
      <c r="B5" s="12" t="s">
        <v>102</v>
      </c>
      <c r="C5" s="12" t="s">
        <v>103</v>
      </c>
      <c r="D5" s="12" t="s">
        <v>104</v>
      </c>
      <c r="E5" s="12" t="s">
        <v>105</v>
      </c>
    </row>
    <row r="6" spans="1:5" ht="26.25" thickBot="1" x14ac:dyDescent="0.3">
      <c r="A6" s="11">
        <v>3</v>
      </c>
      <c r="B6" s="12" t="s">
        <v>106</v>
      </c>
      <c r="C6" s="12" t="s">
        <v>107</v>
      </c>
      <c r="D6" s="12" t="s">
        <v>108</v>
      </c>
      <c r="E6" s="12" t="s">
        <v>109</v>
      </c>
    </row>
    <row r="7" spans="1:5" ht="39" thickBot="1" x14ac:dyDescent="0.3">
      <c r="A7" s="11">
        <v>4</v>
      </c>
      <c r="B7" s="12" t="s">
        <v>110</v>
      </c>
      <c r="C7" s="12" t="s">
        <v>111</v>
      </c>
      <c r="D7" s="12" t="s">
        <v>112</v>
      </c>
      <c r="E7" s="12" t="s">
        <v>113</v>
      </c>
    </row>
    <row r="8" spans="1:5" ht="26.25" thickBot="1" x14ac:dyDescent="0.3">
      <c r="A8" s="11">
        <v>5</v>
      </c>
      <c r="B8" s="12" t="s">
        <v>114</v>
      </c>
      <c r="C8" s="12" t="s">
        <v>115</v>
      </c>
      <c r="D8" s="12" t="s">
        <v>116</v>
      </c>
      <c r="E8" s="12" t="s">
        <v>117</v>
      </c>
    </row>
  </sheetData>
  <mergeCells count="1">
    <mergeCell ref="C2:E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activeCell="C13" sqref="C13"/>
    </sheetView>
  </sheetViews>
  <sheetFormatPr defaultRowHeight="15" x14ac:dyDescent="0.25"/>
  <cols>
    <col min="1" max="1" width="6.5703125" style="5" bestFit="1" customWidth="1"/>
    <col min="2" max="2" width="18.42578125" style="5" bestFit="1" customWidth="1"/>
    <col min="3" max="3" width="46" style="5" customWidth="1"/>
    <col min="4" max="16384" width="9.140625" style="5"/>
  </cols>
  <sheetData>
    <row r="1" spans="1:3" ht="15.75" x14ac:dyDescent="0.25">
      <c r="A1" s="45" t="s">
        <v>118</v>
      </c>
      <c r="B1" s="46"/>
      <c r="C1" s="47"/>
    </row>
    <row r="2" spans="1:3" ht="15.75" x14ac:dyDescent="0.25">
      <c r="A2" s="13" t="s">
        <v>119</v>
      </c>
      <c r="B2" s="14" t="s">
        <v>120</v>
      </c>
      <c r="C2" s="15" t="s">
        <v>121</v>
      </c>
    </row>
    <row r="3" spans="1:3" ht="31.5" x14ac:dyDescent="0.25">
      <c r="A3" s="16">
        <v>4</v>
      </c>
      <c r="B3" s="17" t="s">
        <v>122</v>
      </c>
      <c r="C3" s="18" t="s">
        <v>123</v>
      </c>
    </row>
    <row r="4" spans="1:3" ht="31.5" x14ac:dyDescent="0.25">
      <c r="A4" s="19">
        <v>3</v>
      </c>
      <c r="B4" s="20" t="s">
        <v>124</v>
      </c>
      <c r="C4" s="18" t="s">
        <v>125</v>
      </c>
    </row>
    <row r="5" spans="1:3" ht="47.25" x14ac:dyDescent="0.25">
      <c r="A5" s="21">
        <v>2</v>
      </c>
      <c r="B5" s="22" t="s">
        <v>126</v>
      </c>
      <c r="C5" s="18" t="s">
        <v>127</v>
      </c>
    </row>
    <row r="6" spans="1:3" ht="32.25" thickBot="1" x14ac:dyDescent="0.3">
      <c r="A6" s="23">
        <v>1</v>
      </c>
      <c r="B6" s="24" t="s">
        <v>128</v>
      </c>
      <c r="C6" s="18" t="s">
        <v>129</v>
      </c>
    </row>
  </sheetData>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activeCell="E17" sqref="E17"/>
    </sheetView>
  </sheetViews>
  <sheetFormatPr defaultRowHeight="15" x14ac:dyDescent="0.25"/>
  <cols>
    <col min="1" max="1" width="5.7109375" style="5" customWidth="1"/>
    <col min="2" max="2" width="13.140625" style="5" customWidth="1"/>
    <col min="3" max="3" width="35.85546875" style="5" customWidth="1"/>
    <col min="4" max="16384" width="9.140625" style="5"/>
  </cols>
  <sheetData>
    <row r="1" spans="1:3" ht="34.5" customHeight="1" x14ac:dyDescent="0.25">
      <c r="A1" s="48" t="s">
        <v>130</v>
      </c>
      <c r="B1" s="49"/>
      <c r="C1" s="50"/>
    </row>
    <row r="2" spans="1:3" ht="34.5" customHeight="1" thickBot="1" x14ac:dyDescent="0.3">
      <c r="A2" s="51"/>
      <c r="B2" s="52"/>
      <c r="C2" s="53"/>
    </row>
    <row r="3" spans="1:3" ht="34.5" customHeight="1" thickBot="1" x14ac:dyDescent="0.3">
      <c r="A3" s="54" t="s">
        <v>131</v>
      </c>
      <c r="B3" s="55"/>
      <c r="C3" s="25" t="s">
        <v>132</v>
      </c>
    </row>
    <row r="4" spans="1:3" ht="34.5" customHeight="1" thickBot="1" x14ac:dyDescent="0.3">
      <c r="A4" s="26">
        <v>1</v>
      </c>
      <c r="B4" s="27" t="s">
        <v>133</v>
      </c>
      <c r="C4" s="27" t="s">
        <v>134</v>
      </c>
    </row>
    <row r="5" spans="1:3" ht="34.5" customHeight="1" thickBot="1" x14ac:dyDescent="0.3">
      <c r="A5" s="26">
        <v>2</v>
      </c>
      <c r="B5" s="27" t="s">
        <v>135</v>
      </c>
      <c r="C5" s="28" t="s">
        <v>136</v>
      </c>
    </row>
    <row r="6" spans="1:3" ht="34.5" customHeight="1" thickBot="1" x14ac:dyDescent="0.3">
      <c r="A6" s="26">
        <v>3</v>
      </c>
      <c r="B6" s="27" t="s">
        <v>106</v>
      </c>
      <c r="C6" s="27" t="s">
        <v>137</v>
      </c>
    </row>
    <row r="7" spans="1:3" ht="34.5" customHeight="1" thickBot="1" x14ac:dyDescent="0.3">
      <c r="A7" s="26">
        <v>4</v>
      </c>
      <c r="B7" s="27" t="s">
        <v>138</v>
      </c>
      <c r="C7" s="27" t="s">
        <v>139</v>
      </c>
    </row>
    <row r="8" spans="1:3" ht="34.5" customHeight="1" thickBot="1" x14ac:dyDescent="0.3">
      <c r="A8" s="26">
        <v>5</v>
      </c>
      <c r="B8" s="27" t="s">
        <v>140</v>
      </c>
      <c r="C8" s="28" t="s">
        <v>141</v>
      </c>
    </row>
  </sheetData>
  <mergeCells count="2">
    <mergeCell ref="A1:C2"/>
    <mergeCell ref="A3: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sqref="A1:XFD1048576"/>
    </sheetView>
  </sheetViews>
  <sheetFormatPr defaultRowHeight="15" x14ac:dyDescent="0.25"/>
  <cols>
    <col min="1" max="1" width="21.42578125" style="5" customWidth="1"/>
    <col min="2" max="2" width="83.7109375" style="5" customWidth="1"/>
    <col min="3" max="16384" width="9.140625" style="5"/>
  </cols>
  <sheetData>
    <row r="1" spans="1:2" x14ac:dyDescent="0.25">
      <c r="A1" s="29" t="s">
        <v>142</v>
      </c>
      <c r="B1" s="30" t="s">
        <v>143</v>
      </c>
    </row>
    <row r="2" spans="1:2" x14ac:dyDescent="0.25">
      <c r="A2" s="31" t="s">
        <v>144</v>
      </c>
      <c r="B2" s="32" t="s">
        <v>145</v>
      </c>
    </row>
    <row r="3" spans="1:2" ht="63" x14ac:dyDescent="0.25">
      <c r="A3" s="31" t="s">
        <v>146</v>
      </c>
      <c r="B3" s="33" t="s">
        <v>147</v>
      </c>
    </row>
    <row r="4" spans="1:2" ht="63" x14ac:dyDescent="0.25">
      <c r="A4" s="31" t="s">
        <v>148</v>
      </c>
      <c r="B4" s="33" t="s">
        <v>149</v>
      </c>
    </row>
    <row r="5" spans="1:2" ht="63" x14ac:dyDescent="0.25">
      <c r="A5" s="31" t="s">
        <v>150</v>
      </c>
      <c r="B5" s="33" t="s">
        <v>151</v>
      </c>
    </row>
    <row r="6" spans="1:2" ht="31.5" x14ac:dyDescent="0.25">
      <c r="A6" s="31" t="s">
        <v>152</v>
      </c>
      <c r="B6" s="33" t="s">
        <v>153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B14" sqref="B14"/>
    </sheetView>
  </sheetViews>
  <sheetFormatPr defaultRowHeight="15" x14ac:dyDescent="0.25"/>
  <cols>
    <col min="1" max="1" width="44" style="5" bestFit="1" customWidth="1"/>
    <col min="2" max="2" width="55.5703125" style="5" bestFit="1" customWidth="1"/>
    <col min="3" max="16384" width="9.140625" style="5"/>
  </cols>
  <sheetData>
    <row r="1" spans="1:2" ht="25.5" x14ac:dyDescent="0.25">
      <c r="A1" s="34" t="s">
        <v>154</v>
      </c>
      <c r="B1" s="34" t="s">
        <v>155</v>
      </c>
    </row>
    <row r="2" spans="1:2" ht="30.75" x14ac:dyDescent="0.45">
      <c r="A2" s="35" t="s">
        <v>156</v>
      </c>
      <c r="B2" s="36" t="s">
        <v>157</v>
      </c>
    </row>
    <row r="3" spans="1:2" ht="30.75" x14ac:dyDescent="0.45">
      <c r="A3" s="37" t="s">
        <v>158</v>
      </c>
      <c r="B3" s="38" t="s">
        <v>159</v>
      </c>
    </row>
    <row r="4" spans="1:2" ht="30.75" x14ac:dyDescent="0.45">
      <c r="A4" s="39" t="s">
        <v>160</v>
      </c>
      <c r="B4" s="40" t="s">
        <v>161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6</vt:i4>
      </vt:variant>
    </vt:vector>
  </HeadingPairs>
  <TitlesOfParts>
    <vt:vector size="6" baseType="lpstr">
      <vt:lpstr>Risk Analizi</vt:lpstr>
      <vt:lpstr>Risk Etkisi (GBE)</vt:lpstr>
      <vt:lpstr>Mevcut Durum Değeri</vt:lpstr>
      <vt:lpstr>Olasılık Değeri</vt:lpstr>
      <vt:lpstr>Risk Kararı</vt:lpstr>
      <vt:lpstr>Risk Sınıfları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2026-10-21T07:48:02Z</dcterms:created>
  <dcterms:modified xsi:type="dcterms:W3CDTF">2026-10-21T11:45:30Z</dcterms:modified>
</cp:coreProperties>
</file>